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0150" sheetId="6" r:id="rId1"/>
  </sheets>
  <definedNames>
    <definedName name="_xlnm.Print_Area" localSheetId="0">'Додаток2 КПК0110150'!$A$1:$BY$321</definedName>
  </definedNames>
  <calcPr calcId="145621"/>
</workbook>
</file>

<file path=xl/calcChain.xml><?xml version="1.0" encoding="utf-8"?>
<calcChain xmlns="http://schemas.openxmlformats.org/spreadsheetml/2006/main">
  <c r="BH298" i="6" l="1"/>
  <c r="AT298" i="6"/>
  <c r="AJ298" i="6"/>
  <c r="BG289" i="6"/>
  <c r="AQ289" i="6"/>
  <c r="BG288" i="6"/>
  <c r="AQ288" i="6"/>
  <c r="BG287" i="6"/>
  <c r="AQ287" i="6"/>
  <c r="AZ264" i="6"/>
  <c r="AK264" i="6"/>
  <c r="AZ263" i="6"/>
  <c r="AK263" i="6"/>
  <c r="AZ262" i="6"/>
  <c r="AK262" i="6"/>
  <c r="BO254" i="6"/>
  <c r="AZ254" i="6"/>
  <c r="AK254" i="6"/>
  <c r="BO253" i="6"/>
  <c r="AZ253" i="6"/>
  <c r="AK253" i="6"/>
  <c r="BO252" i="6"/>
  <c r="AZ252" i="6"/>
  <c r="AK252" i="6"/>
  <c r="BD136" i="6"/>
  <c r="AJ136" i="6"/>
  <c r="BD135" i="6"/>
  <c r="AJ135" i="6"/>
  <c r="BD134" i="6"/>
  <c r="AJ134" i="6"/>
  <c r="BD133" i="6"/>
  <c r="AJ133" i="6"/>
  <c r="BD132" i="6"/>
  <c r="AJ132" i="6"/>
  <c r="BD131" i="6"/>
  <c r="AJ131" i="6"/>
  <c r="BU123" i="6"/>
  <c r="BB123" i="6"/>
  <c r="AI123" i="6"/>
  <c r="BU122" i="6"/>
  <c r="BB122" i="6"/>
  <c r="AI122" i="6"/>
  <c r="BU121" i="6"/>
  <c r="BB121" i="6"/>
  <c r="AI121" i="6"/>
  <c r="BU120" i="6"/>
  <c r="BB120" i="6"/>
  <c r="AI120" i="6"/>
  <c r="BU119" i="6"/>
  <c r="BB119" i="6"/>
  <c r="AI119" i="6"/>
  <c r="BU118" i="6"/>
  <c r="BB118" i="6"/>
  <c r="AI118" i="6"/>
  <c r="BG108" i="6"/>
  <c r="AM108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U80" i="6"/>
  <c r="BB80" i="6"/>
  <c r="AI80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<sst xmlns="http://schemas.openxmlformats.org/spreadsheetml/2006/main" count="899" uniqueCount="319">
  <si>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</si>
  <si>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</si>
  <si>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</si>
  <si>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</si>
  <si>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</si>
  <si>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</si>
  <si>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</si>
  <si>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</si>
  <si>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</si>
  <si>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</si>
  <si>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</si>
  <si>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</si>
  <si>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</si>
  <si>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</si>
  <si>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</si>
  <si>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</si>
  <si>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</si>
  <si>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</si>
  <si>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</si>
  <si>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</si>
  <si>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</si>
  <si>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</si>
  <si>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</si>
  <si>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</si>
  <si>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</si>
  <si>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</si>
  <si>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</si>
  <si>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</si>
  <si>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</si>
  <si>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</si>
  <si>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</si>
  <si>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</si>
  <si>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</si>
  <si>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</si>
  <si>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</si>
  <si>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</si>
  <si>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</si>
  <si>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</si>
  <si>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</si>
  <si>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</si>
  <si>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</si>
  <si>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</si>
  <si>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</si>
  <si>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</si>
  <si>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</si>
  <si>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</si>
  <si>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</si>
  <si>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</si>
  <si>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</si>
  <si>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</si>
  <si>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</si>
  <si>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</si>
  <si>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</si>
  <si>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</si>
  <si>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</si>
  <si>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</si>
  <si>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</si>
  <si>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</si>
  <si>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</si>
  <si>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</si>
  <si>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</si>
  <si>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</si>
  <si>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</si>
  <si>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</si>
  <si>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</si>
  <si>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</si>
  <si>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</si>
  <si>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</si>
  <si>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</si>
  <si>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</si>
  <si>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</si>
  <si>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</si>
  <si>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</si>
  <si>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</si>
  <si>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</si>
  <si>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</si>
  <si>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</si>
  <si>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</si>
  <si>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</si>
  <si>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</si>
  <si>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</si>
  <si>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</si>
  <si>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</si>
  <si>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</si>
  <si>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</si>
  <si>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</si>
  <si>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</si>
  <si>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</si>
  <si>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</si>
  <si>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</si>
  <si>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</si>
  <si>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</si>
  <si>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</si>
  <si>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</si>
  <si>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</si>
  <si>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</si>
  <si>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</si>
  <si>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</si>
  <si>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</si>
  <si>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</si>
  <si>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</si>
  <si>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</si>
  <si>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</si>
  <si>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</si>
  <si>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</si>
  <si>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</si>
  <si>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</si>
  <si>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</si>
  <si>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</si>
  <si>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</si>
  <si>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</si>
  <si>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</si>
  <si>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</si>
  <si>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</si>
  <si>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</si>
  <si>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</si>
  <si>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</si>
  <si>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</si>
  <si>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</si>
  <si>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</si>
  <si>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</si>
  <si>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</si>
  <si>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</si>
  <si>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</si>
  <si>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</si>
  <si>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</si>
  <si>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</si>
  <si>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</si>
  <si>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</si>
  <si>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</si>
  <si>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</si>
  <si>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</si>
  <si>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</si>
  <si>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</si>
  <si>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</si>
  <si>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</si>
  <si>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</si>
  <si>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</si>
  <si>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</si>
  <si>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</si>
  <si>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</si>
  <si>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</si>
  <si>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</si>
  <si>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</si>
  <si>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</si>
  <si>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</si>
  <si>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</si>
  <si>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</si>
  <si>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</si>
  <si>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</si>
  <si>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</si>
  <si>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</si>
  <si>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</si>
  <si>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</si>
  <si>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</si>
  <si>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</si>
  <si>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</si>
  <si>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</si>
  <si>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</si>
  <si>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</si>
  <si>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</si>
  <si>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</si>
  <si>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</si>
  <si>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</si>
  <si>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</si>
  <si>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</si>
  <si>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</si>
  <si>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</si>
  <si>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</si>
  <si>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</si>
  <si>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</si>
  <si>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</si>
  <si>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</si>
  <si>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</si>
  <si>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</si>
  <si>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</si>
  <si>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</si>
  <si>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</si>
  <si>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</si>
  <si>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</si>
  <si>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</si>
  <si>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</si>
  <si>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</si>
  <si>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</si>
  <si>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</si>
  <si>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</si>
  <si>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</si>
  <si>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</si>
  <si>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</si>
  <si>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</si>
  <si>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</si>
  <si>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</si>
  <si>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</si>
  <si>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</si>
  <si>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в т.ч. кредиторська заборгованість  по бюджету на початок року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</si>
  <si>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</si>
  <si>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</si>
  <si>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</si>
  <si>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</si>
  <si>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</si>
  <si>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</si>
  <si>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</si>
  <si>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</si>
  <si>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</si>
  <si>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</si>
  <si>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</si>
  <si>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</si>
  <si>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</si>
  <si>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</si>
  <si>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</si>
  <si>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</si>
  <si>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</si>
  <si>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</si>
  <si>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</si>
  <si>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</si>
  <si>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</si>
  <si>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</si>
  <si>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</si>
  <si>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</si>
  <si>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</si>
  <si>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</si>
  <si>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</si>
  <si>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</si>
  <si>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</si>
  <si>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</si>
  <si>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</si>
  <si>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</si>
  <si>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</si>
  <si>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</si>
  <si>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</si>
  <si>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</si>
  <si>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</si>
  <si>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</si>
  <si>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</si>
  <si>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</si>
  <si>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</si>
  <si>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</si>
  <si>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</si>
  <si>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</si>
  <si>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</si>
  <si>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</si>
  <si>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</si>
  <si>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</si>
  <si>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</si>
  <si>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</si>
  <si>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</si>
  <si>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</si>
  <si>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</si>
  <si>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</si>
  <si>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</si>
  <si>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</si>
  <si>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</si>
  <si>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</si>
  <si>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</si>
  <si>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</si>
  <si>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</si>
  <si>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</si>
  <si>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</si>
  <si>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</si>
  <si>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юридичного обслуговування Новгород-Сіверської міської ради Чернігівської області на 2022-2025 роки</t>
  </si>
  <si>
    <t>рішення сесії міської ради ві 03.12.2021 №492</t>
  </si>
  <si>
    <t>Програма інформатизації діяльності Новгород-Сіверської міської ради Чернігівської області на 2023-2026 роки</t>
  </si>
  <si>
    <t>рішення 19-ої позачергової сесії міської ради від 15.12.2022 № 745</t>
  </si>
  <si>
    <t>Кредиторської та дебіторської заборгованості в поточному, плановому та прогнозних роках не очікується.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</si>
  <si>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Також варто відмітити збільшення кількості виконаних листів, звернень, заяв, скарг, що є свідченням підвищення активності громадян в прийнятті рішень. В плановому та прогнозних роках цей показник зростатиме внаслідок звернень громадян за матеріальною допомогою, обсяги якої збільшуватимуться. Передбачення витрат на 2024-2026 роки обумовлена подальшою реалізацією функцій та завдань місцевої ради.</t>
  </si>
  <si>
    <t>Власні надходження у 2023 році сформовані та спрямовані на придбання канцелярського, письмового приладдя та паперу (КЕКВ "Предмети та матеріали, обладнання та інвентар"), на придбання комп'ютера (КЕКВ "Придбання обладнання і предметів довгострокового користування"), що сприяло удосконаленню організації роботи працівників місцевої ради. В прогнозних роках доходи спеціального фонду плануються за рахунок орендарів.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</si>
  <si>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</si>
  <si>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Забезпечення виконання наданих законодавством повноважень; _x000D_
Забезпечення виконання наданих законодавством власних і делегованих повноважень органів місцевого самоврядування; _x000D_
Здійснення Новгород-Сіверською міською радою Чернігівської області виконання завдань з інформатизації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</si>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</sst>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22"/>
  <sheetViews>
    <sheetView tabSelected="1" zoomScaleNormal="100" workbookViewId="0">
      <selection activeCell="AR326" sqref="AR326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5">
      <c r="A2" s="41" t="s">
        <v>299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3.8" customHeight="1" x14ac:dyDescent="0.25">
      <c r="A4" s="11" t="s">
        <v>159</v>
      </c>
      <c r="B4" s="126" t="s">
        <v>270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269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273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26" t="s">
        <v>270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316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273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1.4" customHeight="1" x14ac:dyDescent="0.25">
      <c r="A10" s="11" t="s">
        <v>164</v>
      </c>
      <c r="B10" s="28" t="s">
        <v>312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313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314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315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274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42" t="s">
        <v>300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5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5">
      <c r="A15" s="124" t="s">
        <v>266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41.4" customHeight="1" x14ac:dyDescent="0.25">
      <c r="A18" s="124" t="s">
        <v>267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4.2" customHeight="1" x14ac:dyDescent="0.25">
      <c r="A21" s="124" t="s">
        <v>268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5">
      <c r="A24" s="58" t="s">
        <v>286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5">
      <c r="A25" s="40" t="s">
        <v>275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5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6" t="s">
        <v>276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279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287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5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5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5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8" customFormat="1" ht="13.2" customHeight="1" x14ac:dyDescent="0.25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27015052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27015052</v>
      </c>
      <c r="AJ30" s="96"/>
      <c r="AK30" s="96"/>
      <c r="AL30" s="96"/>
      <c r="AM30" s="97"/>
      <c r="AN30" s="95">
        <v>27118981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27118981</v>
      </c>
      <c r="BC30" s="96"/>
      <c r="BD30" s="96"/>
      <c r="BE30" s="96"/>
      <c r="BF30" s="97"/>
      <c r="BG30" s="95">
        <v>29918440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29918440</v>
      </c>
      <c r="BV30" s="96"/>
      <c r="BW30" s="96"/>
      <c r="BX30" s="96"/>
      <c r="BY30" s="97"/>
      <c r="CA30" s="98" t="s">
        <v>22</v>
      </c>
    </row>
    <row r="31" spans="1:79" s="98" customFormat="1" ht="26.4" customHeight="1" x14ac:dyDescent="0.25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50000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50000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188199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188199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30000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30000</v>
      </c>
      <c r="BV31" s="96"/>
      <c r="BW31" s="96"/>
      <c r="BX31" s="96"/>
      <c r="BY31" s="97"/>
    </row>
    <row r="32" spans="1:79" s="98" customFormat="1" ht="39.6" customHeight="1" x14ac:dyDescent="0.25">
      <c r="A32" s="88">
        <v>25010300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50000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50000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50000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50000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30000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30000</v>
      </c>
      <c r="BV32" s="96"/>
      <c r="BW32" s="96"/>
      <c r="BX32" s="96"/>
      <c r="BY32" s="97"/>
    </row>
    <row r="33" spans="1:79" s="98" customFormat="1" ht="13.2" customHeight="1" x14ac:dyDescent="0.25">
      <c r="A33" s="88">
        <v>25020100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0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138199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138199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0</v>
      </c>
      <c r="BV33" s="96"/>
      <c r="BW33" s="96"/>
      <c r="BX33" s="96"/>
      <c r="BY33" s="97"/>
    </row>
    <row r="34" spans="1:79" s="98" customFormat="1" ht="26.4" customHeight="1" x14ac:dyDescent="0.25">
      <c r="A34" s="88"/>
      <c r="B34" s="89"/>
      <c r="C34" s="89"/>
      <c r="D34" s="90"/>
      <c r="E34" s="91" t="s">
        <v>177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  <c r="U34" s="94" t="s">
        <v>173</v>
      </c>
      <c r="V34" s="94"/>
      <c r="W34" s="94"/>
      <c r="X34" s="94"/>
      <c r="Y34" s="94"/>
      <c r="Z34" s="94">
        <v>0</v>
      </c>
      <c r="AA34" s="94"/>
      <c r="AB34" s="94"/>
      <c r="AC34" s="94"/>
      <c r="AD34" s="94"/>
      <c r="AE34" s="95">
        <v>300000</v>
      </c>
      <c r="AF34" s="96"/>
      <c r="AG34" s="96"/>
      <c r="AH34" s="97"/>
      <c r="AI34" s="95">
        <f>IF(ISNUMBER(U34),U34,0)+IF(ISNUMBER(Z34),Z34,0)</f>
        <v>0</v>
      </c>
      <c r="AJ34" s="96"/>
      <c r="AK34" s="96"/>
      <c r="AL34" s="96"/>
      <c r="AM34" s="97"/>
      <c r="AN34" s="95" t="s">
        <v>173</v>
      </c>
      <c r="AO34" s="96"/>
      <c r="AP34" s="96"/>
      <c r="AQ34" s="96"/>
      <c r="AR34" s="97"/>
      <c r="AS34" s="95">
        <v>300000</v>
      </c>
      <c r="AT34" s="96"/>
      <c r="AU34" s="96"/>
      <c r="AV34" s="96"/>
      <c r="AW34" s="97"/>
      <c r="AX34" s="95">
        <v>300000</v>
      </c>
      <c r="AY34" s="96"/>
      <c r="AZ34" s="96"/>
      <c r="BA34" s="97"/>
      <c r="BB34" s="95">
        <f>IF(ISNUMBER(AN34),AN34,0)+IF(ISNUMBER(AS34),AS34,0)</f>
        <v>300000</v>
      </c>
      <c r="BC34" s="96"/>
      <c r="BD34" s="96"/>
      <c r="BE34" s="96"/>
      <c r="BF34" s="97"/>
      <c r="BG34" s="95" t="s">
        <v>173</v>
      </c>
      <c r="BH34" s="96"/>
      <c r="BI34" s="96"/>
      <c r="BJ34" s="96"/>
      <c r="BK34" s="97"/>
      <c r="BL34" s="95">
        <v>0</v>
      </c>
      <c r="BM34" s="96"/>
      <c r="BN34" s="96"/>
      <c r="BO34" s="96"/>
      <c r="BP34" s="97"/>
      <c r="BQ34" s="95">
        <v>0</v>
      </c>
      <c r="BR34" s="96"/>
      <c r="BS34" s="96"/>
      <c r="BT34" s="97"/>
      <c r="BU34" s="95">
        <f>IF(ISNUMBER(BG34),BG34,0)+IF(ISNUMBER(BL34),BL34,0)</f>
        <v>0</v>
      </c>
      <c r="BV34" s="96"/>
      <c r="BW34" s="96"/>
      <c r="BX34" s="96"/>
      <c r="BY34" s="97"/>
    </row>
    <row r="35" spans="1:79" s="98" customFormat="1" ht="39.6" customHeight="1" x14ac:dyDescent="0.25">
      <c r="A35" s="88">
        <v>602400</v>
      </c>
      <c r="B35" s="89"/>
      <c r="C35" s="89"/>
      <c r="D35" s="90"/>
      <c r="E35" s="91" t="s">
        <v>178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3"/>
      <c r="U35" s="94" t="s">
        <v>173</v>
      </c>
      <c r="V35" s="94"/>
      <c r="W35" s="94"/>
      <c r="X35" s="94"/>
      <c r="Y35" s="94"/>
      <c r="Z35" s="94">
        <v>0</v>
      </c>
      <c r="AA35" s="94"/>
      <c r="AB35" s="94"/>
      <c r="AC35" s="94"/>
      <c r="AD35" s="94"/>
      <c r="AE35" s="95">
        <v>300000</v>
      </c>
      <c r="AF35" s="96"/>
      <c r="AG35" s="96"/>
      <c r="AH35" s="97"/>
      <c r="AI35" s="95">
        <f>IF(ISNUMBER(U35),U35,0)+IF(ISNUMBER(Z35),Z35,0)</f>
        <v>0</v>
      </c>
      <c r="AJ35" s="96"/>
      <c r="AK35" s="96"/>
      <c r="AL35" s="96"/>
      <c r="AM35" s="97"/>
      <c r="AN35" s="95" t="s">
        <v>173</v>
      </c>
      <c r="AO35" s="96"/>
      <c r="AP35" s="96"/>
      <c r="AQ35" s="96"/>
      <c r="AR35" s="97"/>
      <c r="AS35" s="95">
        <v>300000</v>
      </c>
      <c r="AT35" s="96"/>
      <c r="AU35" s="96"/>
      <c r="AV35" s="96"/>
      <c r="AW35" s="97"/>
      <c r="AX35" s="95">
        <v>300000</v>
      </c>
      <c r="AY35" s="96"/>
      <c r="AZ35" s="96"/>
      <c r="BA35" s="97"/>
      <c r="BB35" s="95">
        <f>IF(ISNUMBER(AN35),AN35,0)+IF(ISNUMBER(AS35),AS35,0)</f>
        <v>300000</v>
      </c>
      <c r="BC35" s="96"/>
      <c r="BD35" s="96"/>
      <c r="BE35" s="96"/>
      <c r="BF35" s="97"/>
      <c r="BG35" s="95" t="s">
        <v>173</v>
      </c>
      <c r="BH35" s="96"/>
      <c r="BI35" s="96"/>
      <c r="BJ35" s="96"/>
      <c r="BK35" s="97"/>
      <c r="BL35" s="95">
        <v>0</v>
      </c>
      <c r="BM35" s="96"/>
      <c r="BN35" s="96"/>
      <c r="BO35" s="96"/>
      <c r="BP35" s="97"/>
      <c r="BQ35" s="95">
        <v>0</v>
      </c>
      <c r="BR35" s="96"/>
      <c r="BS35" s="96"/>
      <c r="BT35" s="97"/>
      <c r="BU35" s="95">
        <f>IF(ISNUMBER(BG35),BG35,0)+IF(ISNUMBER(BL35),BL35,0)</f>
        <v>0</v>
      </c>
      <c r="BV35" s="96"/>
      <c r="BW35" s="96"/>
      <c r="BX35" s="96"/>
      <c r="BY35" s="97"/>
    </row>
    <row r="36" spans="1:79" s="6" customFormat="1" ht="12.75" customHeight="1" x14ac:dyDescent="0.25">
      <c r="A36" s="86"/>
      <c r="B36" s="84"/>
      <c r="C36" s="84"/>
      <c r="D36" s="85"/>
      <c r="E36" s="99" t="s">
        <v>147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1"/>
      <c r="U36" s="102">
        <v>27015052</v>
      </c>
      <c r="V36" s="102"/>
      <c r="W36" s="102"/>
      <c r="X36" s="102"/>
      <c r="Y36" s="102"/>
      <c r="Z36" s="102">
        <v>50000</v>
      </c>
      <c r="AA36" s="102"/>
      <c r="AB36" s="102"/>
      <c r="AC36" s="102"/>
      <c r="AD36" s="102"/>
      <c r="AE36" s="103">
        <v>300000</v>
      </c>
      <c r="AF36" s="104"/>
      <c r="AG36" s="104"/>
      <c r="AH36" s="105"/>
      <c r="AI36" s="103">
        <f>IF(ISNUMBER(U36),U36,0)+IF(ISNUMBER(Z36),Z36,0)</f>
        <v>27065052</v>
      </c>
      <c r="AJ36" s="104"/>
      <c r="AK36" s="104"/>
      <c r="AL36" s="104"/>
      <c r="AM36" s="105"/>
      <c r="AN36" s="103">
        <v>27118981</v>
      </c>
      <c r="AO36" s="104"/>
      <c r="AP36" s="104"/>
      <c r="AQ36" s="104"/>
      <c r="AR36" s="105"/>
      <c r="AS36" s="103">
        <v>488199</v>
      </c>
      <c r="AT36" s="104"/>
      <c r="AU36" s="104"/>
      <c r="AV36" s="104"/>
      <c r="AW36" s="105"/>
      <c r="AX36" s="103">
        <v>300000</v>
      </c>
      <c r="AY36" s="104"/>
      <c r="AZ36" s="104"/>
      <c r="BA36" s="105"/>
      <c r="BB36" s="103">
        <f>IF(ISNUMBER(AN36),AN36,0)+IF(ISNUMBER(AS36),AS36,0)</f>
        <v>27607180</v>
      </c>
      <c r="BC36" s="104"/>
      <c r="BD36" s="104"/>
      <c r="BE36" s="104"/>
      <c r="BF36" s="105"/>
      <c r="BG36" s="103">
        <v>29918440</v>
      </c>
      <c r="BH36" s="104"/>
      <c r="BI36" s="104"/>
      <c r="BJ36" s="104"/>
      <c r="BK36" s="105"/>
      <c r="BL36" s="103">
        <v>30000</v>
      </c>
      <c r="BM36" s="104"/>
      <c r="BN36" s="104"/>
      <c r="BO36" s="104"/>
      <c r="BP36" s="105"/>
      <c r="BQ36" s="103">
        <v>0</v>
      </c>
      <c r="BR36" s="104"/>
      <c r="BS36" s="104"/>
      <c r="BT36" s="105"/>
      <c r="BU36" s="103">
        <f>IF(ISNUMBER(BG36),BG36,0)+IF(ISNUMBER(BL36),BL36,0)</f>
        <v>29948440</v>
      </c>
      <c r="BV36" s="104"/>
      <c r="BW36" s="104"/>
      <c r="BX36" s="104"/>
      <c r="BY36" s="105"/>
    </row>
    <row r="38" spans="1:79" ht="14.25" customHeight="1" x14ac:dyDescent="0.25">
      <c r="A38" s="58" t="s">
        <v>301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1:79" ht="15" customHeight="1" x14ac:dyDescent="0.25">
      <c r="A39" s="53" t="s">
        <v>275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</row>
    <row r="40" spans="1:79" ht="22.5" customHeight="1" x14ac:dyDescent="12.75">
      <c r="A40" s="60" t="s">
        <v>2</v>
      </c>
      <c r="B40" s="61"/>
      <c r="C40" s="61"/>
      <c r="D40" s="62"/>
      <c r="E40" s="60" t="s">
        <v>19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2"/>
      <c r="X40" s="30" t="s">
        <v>297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2"/>
      <c r="AR40" s="36" t="s">
        <v>302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79" ht="36" customHeight="1" x14ac:dyDescent="0.25">
      <c r="A41" s="63"/>
      <c r="B41" s="64"/>
      <c r="C41" s="64"/>
      <c r="D41" s="65"/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5"/>
      <c r="X41" s="36" t="s">
        <v>4</v>
      </c>
      <c r="Y41" s="36"/>
      <c r="Z41" s="36"/>
      <c r="AA41" s="36"/>
      <c r="AB41" s="36"/>
      <c r="AC41" s="36" t="s">
        <v>3</v>
      </c>
      <c r="AD41" s="36"/>
      <c r="AE41" s="36"/>
      <c r="AF41" s="36"/>
      <c r="AG41" s="36"/>
      <c r="AH41" s="46" t="s">
        <v>116</v>
      </c>
      <c r="AI41" s="47"/>
      <c r="AJ41" s="47"/>
      <c r="AK41" s="47"/>
      <c r="AL41" s="48"/>
      <c r="AM41" s="30" t="s">
        <v>5</v>
      </c>
      <c r="AN41" s="31"/>
      <c r="AO41" s="31"/>
      <c r="AP41" s="31"/>
      <c r="AQ41" s="32"/>
      <c r="AR41" s="30" t="s">
        <v>4</v>
      </c>
      <c r="AS41" s="31"/>
      <c r="AT41" s="31"/>
      <c r="AU41" s="31"/>
      <c r="AV41" s="32"/>
      <c r="AW41" s="30" t="s">
        <v>3</v>
      </c>
      <c r="AX41" s="31"/>
      <c r="AY41" s="31"/>
      <c r="AZ41" s="31"/>
      <c r="BA41" s="32"/>
      <c r="BB41" s="46" t="s">
        <v>116</v>
      </c>
      <c r="BC41" s="47"/>
      <c r="BD41" s="47"/>
      <c r="BE41" s="47"/>
      <c r="BF41" s="48"/>
      <c r="BG41" s="30" t="s">
        <v>96</v>
      </c>
      <c r="BH41" s="31"/>
      <c r="BI41" s="31"/>
      <c r="BJ41" s="31"/>
      <c r="BK41" s="32"/>
    </row>
    <row r="42" spans="1:79" ht="15" customHeight="1" x14ac:dyDescent="0.25">
      <c r="A42" s="30">
        <v>1</v>
      </c>
      <c r="B42" s="31"/>
      <c r="C42" s="31"/>
      <c r="D42" s="32"/>
      <c r="E42" s="30">
        <v>2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2"/>
      <c r="X42" s="36">
        <v>3</v>
      </c>
      <c r="Y42" s="36"/>
      <c r="Z42" s="36"/>
      <c r="AA42" s="36"/>
      <c r="AB42" s="36"/>
      <c r="AC42" s="36">
        <v>4</v>
      </c>
      <c r="AD42" s="36"/>
      <c r="AE42" s="36"/>
      <c r="AF42" s="36"/>
      <c r="AG42" s="36"/>
      <c r="AH42" s="36">
        <v>5</v>
      </c>
      <c r="AI42" s="36"/>
      <c r="AJ42" s="36"/>
      <c r="AK42" s="36"/>
      <c r="AL42" s="36"/>
      <c r="AM42" s="36">
        <v>6</v>
      </c>
      <c r="AN42" s="36"/>
      <c r="AO42" s="36"/>
      <c r="AP42" s="36"/>
      <c r="AQ42" s="36"/>
      <c r="AR42" s="30">
        <v>7</v>
      </c>
      <c r="AS42" s="31"/>
      <c r="AT42" s="31"/>
      <c r="AU42" s="31"/>
      <c r="AV42" s="32"/>
      <c r="AW42" s="30">
        <v>8</v>
      </c>
      <c r="AX42" s="31"/>
      <c r="AY42" s="31"/>
      <c r="AZ42" s="31"/>
      <c r="BA42" s="32"/>
      <c r="BB42" s="30">
        <v>9</v>
      </c>
      <c r="BC42" s="31"/>
      <c r="BD42" s="31"/>
      <c r="BE42" s="31"/>
      <c r="BF42" s="32"/>
      <c r="BG42" s="30">
        <v>10</v>
      </c>
      <c r="BH42" s="31"/>
      <c r="BI42" s="31"/>
      <c r="BJ42" s="31"/>
      <c r="BK42" s="32"/>
    </row>
    <row r="43" spans="1:79" ht="20.25" hidden="1" customHeight="1" x14ac:dyDescent="0.25">
      <c r="A43" s="33" t="s">
        <v>56</v>
      </c>
      <c r="B43" s="34"/>
      <c r="C43" s="34"/>
      <c r="D43" s="35"/>
      <c r="E43" s="33" t="s">
        <v>57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8" t="s">
        <v>60</v>
      </c>
      <c r="Y43" s="38"/>
      <c r="Z43" s="38"/>
      <c r="AA43" s="38"/>
      <c r="AB43" s="38"/>
      <c r="AC43" s="38" t="s">
        <v>61</v>
      </c>
      <c r="AD43" s="38"/>
      <c r="AE43" s="38"/>
      <c r="AF43" s="38"/>
      <c r="AG43" s="38"/>
      <c r="AH43" s="33" t="s">
        <v>94</v>
      </c>
      <c r="AI43" s="34"/>
      <c r="AJ43" s="34"/>
      <c r="AK43" s="34"/>
      <c r="AL43" s="35"/>
      <c r="AM43" s="50" t="s">
        <v>171</v>
      </c>
      <c r="AN43" s="51"/>
      <c r="AO43" s="51"/>
      <c r="AP43" s="51"/>
      <c r="AQ43" s="52"/>
      <c r="AR43" s="33" t="s">
        <v>62</v>
      </c>
      <c r="AS43" s="34"/>
      <c r="AT43" s="34"/>
      <c r="AU43" s="34"/>
      <c r="AV43" s="35"/>
      <c r="AW43" s="33" t="s">
        <v>63</v>
      </c>
      <c r="AX43" s="34"/>
      <c r="AY43" s="34"/>
      <c r="AZ43" s="34"/>
      <c r="BA43" s="35"/>
      <c r="BB43" s="33" t="s">
        <v>95</v>
      </c>
      <c r="BC43" s="34"/>
      <c r="BD43" s="34"/>
      <c r="BE43" s="34"/>
      <c r="BF43" s="35"/>
      <c r="BG43" s="50" t="s">
        <v>171</v>
      </c>
      <c r="BH43" s="51"/>
      <c r="BI43" s="51"/>
      <c r="BJ43" s="51"/>
      <c r="BK43" s="52"/>
      <c r="CA43" t="s">
        <v>23</v>
      </c>
    </row>
    <row r="44" spans="1:79" s="98" customFormat="1" ht="13.2" customHeight="1" x14ac:dyDescent="0.25">
      <c r="A44" s="88"/>
      <c r="B44" s="89"/>
      <c r="C44" s="89"/>
      <c r="D44" s="90"/>
      <c r="E44" s="91" t="s">
        <v>172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>
        <v>30840440</v>
      </c>
      <c r="Y44" s="96"/>
      <c r="Z44" s="96"/>
      <c r="AA44" s="96"/>
      <c r="AB44" s="97"/>
      <c r="AC44" s="95" t="s">
        <v>173</v>
      </c>
      <c r="AD44" s="96"/>
      <c r="AE44" s="96"/>
      <c r="AF44" s="96"/>
      <c r="AG44" s="97"/>
      <c r="AH44" s="95" t="s">
        <v>173</v>
      </c>
      <c r="AI44" s="96"/>
      <c r="AJ44" s="96"/>
      <c r="AK44" s="96"/>
      <c r="AL44" s="97"/>
      <c r="AM44" s="95">
        <f>IF(ISNUMBER(X44),X44,0)+IF(ISNUMBER(AC44),AC44,0)</f>
        <v>30840440</v>
      </c>
      <c r="AN44" s="96"/>
      <c r="AO44" s="96"/>
      <c r="AP44" s="96"/>
      <c r="AQ44" s="97"/>
      <c r="AR44" s="95">
        <v>31142105</v>
      </c>
      <c r="AS44" s="96"/>
      <c r="AT44" s="96"/>
      <c r="AU44" s="96"/>
      <c r="AV44" s="97"/>
      <c r="AW44" s="95" t="s">
        <v>173</v>
      </c>
      <c r="AX44" s="96"/>
      <c r="AY44" s="96"/>
      <c r="AZ44" s="96"/>
      <c r="BA44" s="97"/>
      <c r="BB44" s="95" t="s">
        <v>173</v>
      </c>
      <c r="BC44" s="96"/>
      <c r="BD44" s="96"/>
      <c r="BE44" s="96"/>
      <c r="BF44" s="97"/>
      <c r="BG44" s="94">
        <f>IF(ISNUMBER(AR44),AR44,0)+IF(ISNUMBER(AW44),AW44,0)</f>
        <v>31142105</v>
      </c>
      <c r="BH44" s="94"/>
      <c r="BI44" s="94"/>
      <c r="BJ44" s="94"/>
      <c r="BK44" s="94"/>
      <c r="CA44" s="98" t="s">
        <v>24</v>
      </c>
    </row>
    <row r="45" spans="1:79" s="98" customFormat="1" ht="26.4" customHeight="1" x14ac:dyDescent="0.25">
      <c r="A45" s="88"/>
      <c r="B45" s="89"/>
      <c r="C45" s="89"/>
      <c r="D45" s="90"/>
      <c r="E45" s="91" t="s">
        <v>174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32800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32800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32900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32900</v>
      </c>
      <c r="BH45" s="94"/>
      <c r="BI45" s="94"/>
      <c r="BJ45" s="94"/>
      <c r="BK45" s="94"/>
    </row>
    <row r="46" spans="1:79" s="98" customFormat="1" ht="39.6" customHeight="1" x14ac:dyDescent="0.25">
      <c r="A46" s="88">
        <v>25010300</v>
      </c>
      <c r="B46" s="89"/>
      <c r="C46" s="89"/>
      <c r="D46" s="90"/>
      <c r="E46" s="91" t="s">
        <v>175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3"/>
      <c r="X46" s="95" t="s">
        <v>173</v>
      </c>
      <c r="Y46" s="96"/>
      <c r="Z46" s="96"/>
      <c r="AA46" s="96"/>
      <c r="AB46" s="97"/>
      <c r="AC46" s="95">
        <v>32800</v>
      </c>
      <c r="AD46" s="96"/>
      <c r="AE46" s="96"/>
      <c r="AF46" s="96"/>
      <c r="AG46" s="97"/>
      <c r="AH46" s="95">
        <v>0</v>
      </c>
      <c r="AI46" s="96"/>
      <c r="AJ46" s="96"/>
      <c r="AK46" s="96"/>
      <c r="AL46" s="97"/>
      <c r="AM46" s="95">
        <f>IF(ISNUMBER(X46),X46,0)+IF(ISNUMBER(AC46),AC46,0)</f>
        <v>32800</v>
      </c>
      <c r="AN46" s="96"/>
      <c r="AO46" s="96"/>
      <c r="AP46" s="96"/>
      <c r="AQ46" s="97"/>
      <c r="AR46" s="95" t="s">
        <v>173</v>
      </c>
      <c r="AS46" s="96"/>
      <c r="AT46" s="96"/>
      <c r="AU46" s="96"/>
      <c r="AV46" s="97"/>
      <c r="AW46" s="95">
        <v>32900</v>
      </c>
      <c r="AX46" s="96"/>
      <c r="AY46" s="96"/>
      <c r="AZ46" s="96"/>
      <c r="BA46" s="97"/>
      <c r="BB46" s="95">
        <v>0</v>
      </c>
      <c r="BC46" s="96"/>
      <c r="BD46" s="96"/>
      <c r="BE46" s="96"/>
      <c r="BF46" s="97"/>
      <c r="BG46" s="94">
        <f>IF(ISNUMBER(AR46),AR46,0)+IF(ISNUMBER(AW46),AW46,0)</f>
        <v>32900</v>
      </c>
      <c r="BH46" s="94"/>
      <c r="BI46" s="94"/>
      <c r="BJ46" s="94"/>
      <c r="BK46" s="94"/>
    </row>
    <row r="47" spans="1:79" s="98" customFormat="1" ht="13.2" customHeight="1" x14ac:dyDescent="0.25">
      <c r="A47" s="88">
        <v>25020100</v>
      </c>
      <c r="B47" s="89"/>
      <c r="C47" s="89"/>
      <c r="D47" s="90"/>
      <c r="E47" s="91" t="s">
        <v>176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  <c r="X47" s="95" t="s">
        <v>173</v>
      </c>
      <c r="Y47" s="96"/>
      <c r="Z47" s="96"/>
      <c r="AA47" s="96"/>
      <c r="AB47" s="97"/>
      <c r="AC47" s="95">
        <v>0</v>
      </c>
      <c r="AD47" s="96"/>
      <c r="AE47" s="96"/>
      <c r="AF47" s="96"/>
      <c r="AG47" s="97"/>
      <c r="AH47" s="95">
        <v>0</v>
      </c>
      <c r="AI47" s="96"/>
      <c r="AJ47" s="96"/>
      <c r="AK47" s="96"/>
      <c r="AL47" s="97"/>
      <c r="AM47" s="95">
        <f>IF(ISNUMBER(X47),X47,0)+IF(ISNUMBER(AC47),AC47,0)</f>
        <v>0</v>
      </c>
      <c r="AN47" s="96"/>
      <c r="AO47" s="96"/>
      <c r="AP47" s="96"/>
      <c r="AQ47" s="97"/>
      <c r="AR47" s="95" t="s">
        <v>173</v>
      </c>
      <c r="AS47" s="96"/>
      <c r="AT47" s="96"/>
      <c r="AU47" s="96"/>
      <c r="AV47" s="97"/>
      <c r="AW47" s="95">
        <v>0</v>
      </c>
      <c r="AX47" s="96"/>
      <c r="AY47" s="96"/>
      <c r="AZ47" s="96"/>
      <c r="BA47" s="97"/>
      <c r="BB47" s="95">
        <v>0</v>
      </c>
      <c r="BC47" s="96"/>
      <c r="BD47" s="96"/>
      <c r="BE47" s="96"/>
      <c r="BF47" s="97"/>
      <c r="BG47" s="94">
        <f>IF(ISNUMBER(AR47),AR47,0)+IF(ISNUMBER(AW47),AW47,0)</f>
        <v>0</v>
      </c>
      <c r="BH47" s="94"/>
      <c r="BI47" s="94"/>
      <c r="BJ47" s="94"/>
      <c r="BK47" s="94"/>
    </row>
    <row r="48" spans="1:79" s="98" customFormat="1" ht="26.4" customHeight="1" x14ac:dyDescent="0.25">
      <c r="A48" s="88"/>
      <c r="B48" s="89"/>
      <c r="C48" s="89"/>
      <c r="D48" s="90"/>
      <c r="E48" s="91" t="s">
        <v>177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3"/>
      <c r="X48" s="95" t="s">
        <v>173</v>
      </c>
      <c r="Y48" s="96"/>
      <c r="Z48" s="96"/>
      <c r="AA48" s="96"/>
      <c r="AB48" s="97"/>
      <c r="AC48" s="95">
        <v>0</v>
      </c>
      <c r="AD48" s="96"/>
      <c r="AE48" s="96"/>
      <c r="AF48" s="96"/>
      <c r="AG48" s="97"/>
      <c r="AH48" s="95">
        <v>0</v>
      </c>
      <c r="AI48" s="96"/>
      <c r="AJ48" s="96"/>
      <c r="AK48" s="96"/>
      <c r="AL48" s="97"/>
      <c r="AM48" s="95">
        <f>IF(ISNUMBER(X48),X48,0)+IF(ISNUMBER(AC48),AC48,0)</f>
        <v>0</v>
      </c>
      <c r="AN48" s="96"/>
      <c r="AO48" s="96"/>
      <c r="AP48" s="96"/>
      <c r="AQ48" s="97"/>
      <c r="AR48" s="95" t="s">
        <v>173</v>
      </c>
      <c r="AS48" s="96"/>
      <c r="AT48" s="96"/>
      <c r="AU48" s="96"/>
      <c r="AV48" s="97"/>
      <c r="AW48" s="95">
        <v>0</v>
      </c>
      <c r="AX48" s="96"/>
      <c r="AY48" s="96"/>
      <c r="AZ48" s="96"/>
      <c r="BA48" s="97"/>
      <c r="BB48" s="95">
        <v>0</v>
      </c>
      <c r="BC48" s="96"/>
      <c r="BD48" s="96"/>
      <c r="BE48" s="96"/>
      <c r="BF48" s="97"/>
      <c r="BG48" s="94">
        <f>IF(ISNUMBER(AR48),AR48,0)+IF(ISNUMBER(AW48),AW48,0)</f>
        <v>0</v>
      </c>
      <c r="BH48" s="94"/>
      <c r="BI48" s="94"/>
      <c r="BJ48" s="94"/>
      <c r="BK48" s="94"/>
    </row>
    <row r="49" spans="1:79" s="98" customFormat="1" ht="26.4" customHeight="1" x14ac:dyDescent="0.25">
      <c r="A49" s="88">
        <v>602400</v>
      </c>
      <c r="B49" s="89"/>
      <c r="C49" s="89"/>
      <c r="D49" s="90"/>
      <c r="E49" s="91" t="s">
        <v>178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95" t="s">
        <v>173</v>
      </c>
      <c r="Y49" s="96"/>
      <c r="Z49" s="96"/>
      <c r="AA49" s="96"/>
      <c r="AB49" s="97"/>
      <c r="AC49" s="95">
        <v>0</v>
      </c>
      <c r="AD49" s="96"/>
      <c r="AE49" s="96"/>
      <c r="AF49" s="96"/>
      <c r="AG49" s="97"/>
      <c r="AH49" s="95">
        <v>0</v>
      </c>
      <c r="AI49" s="96"/>
      <c r="AJ49" s="96"/>
      <c r="AK49" s="96"/>
      <c r="AL49" s="97"/>
      <c r="AM49" s="95">
        <f>IF(ISNUMBER(X49),X49,0)+IF(ISNUMBER(AC49),AC49,0)</f>
        <v>0</v>
      </c>
      <c r="AN49" s="96"/>
      <c r="AO49" s="96"/>
      <c r="AP49" s="96"/>
      <c r="AQ49" s="97"/>
      <c r="AR49" s="95" t="s">
        <v>173</v>
      </c>
      <c r="AS49" s="96"/>
      <c r="AT49" s="96"/>
      <c r="AU49" s="96"/>
      <c r="AV49" s="97"/>
      <c r="AW49" s="95">
        <v>0</v>
      </c>
      <c r="AX49" s="96"/>
      <c r="AY49" s="96"/>
      <c r="AZ49" s="96"/>
      <c r="BA49" s="97"/>
      <c r="BB49" s="95">
        <v>0</v>
      </c>
      <c r="BC49" s="96"/>
      <c r="BD49" s="96"/>
      <c r="BE49" s="96"/>
      <c r="BF49" s="97"/>
      <c r="BG49" s="94">
        <f>IF(ISNUMBER(AR49),AR49,0)+IF(ISNUMBER(AW49),AW49,0)</f>
        <v>0</v>
      </c>
      <c r="BH49" s="94"/>
      <c r="BI49" s="94"/>
      <c r="BJ49" s="94"/>
      <c r="BK49" s="94"/>
    </row>
    <row r="50" spans="1:79" s="6" customFormat="1" ht="12.75" customHeight="1" x14ac:dyDescent="0.25">
      <c r="A50" s="86"/>
      <c r="B50" s="84"/>
      <c r="C50" s="84"/>
      <c r="D50" s="85"/>
      <c r="E50" s="99" t="s">
        <v>147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3">
        <v>30840440</v>
      </c>
      <c r="Y50" s="104"/>
      <c r="Z50" s="104"/>
      <c r="AA50" s="104"/>
      <c r="AB50" s="105"/>
      <c r="AC50" s="103">
        <v>32800</v>
      </c>
      <c r="AD50" s="104"/>
      <c r="AE50" s="104"/>
      <c r="AF50" s="104"/>
      <c r="AG50" s="105"/>
      <c r="AH50" s="103">
        <v>0</v>
      </c>
      <c r="AI50" s="104"/>
      <c r="AJ50" s="104"/>
      <c r="AK50" s="104"/>
      <c r="AL50" s="105"/>
      <c r="AM50" s="103">
        <f>IF(ISNUMBER(X50),X50,0)+IF(ISNUMBER(AC50),AC50,0)</f>
        <v>30873240</v>
      </c>
      <c r="AN50" s="104"/>
      <c r="AO50" s="104"/>
      <c r="AP50" s="104"/>
      <c r="AQ50" s="105"/>
      <c r="AR50" s="103">
        <v>31142105</v>
      </c>
      <c r="AS50" s="104"/>
      <c r="AT50" s="104"/>
      <c r="AU50" s="104"/>
      <c r="AV50" s="105"/>
      <c r="AW50" s="103">
        <v>32900</v>
      </c>
      <c r="AX50" s="104"/>
      <c r="AY50" s="104"/>
      <c r="AZ50" s="104"/>
      <c r="BA50" s="105"/>
      <c r="BB50" s="103">
        <v>0</v>
      </c>
      <c r="BC50" s="104"/>
      <c r="BD50" s="104"/>
      <c r="BE50" s="104"/>
      <c r="BF50" s="105"/>
      <c r="BG50" s="102">
        <f>IF(ISNUMBER(AR50),AR50,0)+IF(ISNUMBER(AW50),AW50,0)</f>
        <v>31175005</v>
      </c>
      <c r="BH50" s="102"/>
      <c r="BI50" s="102"/>
      <c r="BJ50" s="102"/>
      <c r="BK50" s="102"/>
    </row>
    <row r="51" spans="1:79" s="4" customFormat="1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 x14ac:dyDescent="0.25">
      <c r="A53" s="42" t="s">
        <v>117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9"/>
    </row>
    <row r="54" spans="1:79" ht="14.25" customHeight="1" x14ac:dyDescent="0.25">
      <c r="A54" s="42" t="s">
        <v>288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</row>
    <row r="55" spans="1:79" ht="15" customHeight="1" x14ac:dyDescent="0.25">
      <c r="A55" s="40" t="s">
        <v>275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</row>
    <row r="56" spans="1:79" ht="23.1" customHeight="1" x14ac:dyDescent="0.25">
      <c r="A56" s="66" t="s">
        <v>118</v>
      </c>
      <c r="B56" s="67"/>
      <c r="C56" s="67"/>
      <c r="D56" s="68"/>
      <c r="E56" s="36" t="s">
        <v>19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276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279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287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48.75" customHeight="1" x14ac:dyDescent="12.75">
      <c r="A57" s="69"/>
      <c r="B57" s="70"/>
      <c r="C57" s="70"/>
      <c r="D57" s="71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0" t="s">
        <v>97</v>
      </c>
      <c r="BV57" s="31"/>
      <c r="BW57" s="31"/>
      <c r="BX57" s="31"/>
      <c r="BY57" s="32"/>
    </row>
    <row r="58" spans="1:79" ht="15" customHeight="1" x14ac:dyDescent="0.25">
      <c r="A58" s="30">
        <v>1</v>
      </c>
      <c r="B58" s="31"/>
      <c r="C58" s="31"/>
      <c r="D58" s="32"/>
      <c r="E58" s="30">
        <v>2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0">
        <v>14</v>
      </c>
      <c r="BV58" s="31"/>
      <c r="BW58" s="31"/>
      <c r="BX58" s="31"/>
      <c r="BY58" s="32"/>
    </row>
    <row r="59" spans="1:79" s="1" customFormat="1" ht="12.75" hidden="1" customHeight="1" x14ac:dyDescent="0.25">
      <c r="A59" s="33" t="s">
        <v>64</v>
      </c>
      <c r="B59" s="34"/>
      <c r="C59" s="34"/>
      <c r="D59" s="35"/>
      <c r="E59" s="33" t="s">
        <v>57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50" t="s">
        <v>170</v>
      </c>
      <c r="BV59" s="51"/>
      <c r="BW59" s="51"/>
      <c r="BX59" s="51"/>
      <c r="BY59" s="52"/>
      <c r="CA59" t="s">
        <v>25</v>
      </c>
    </row>
    <row r="60" spans="1:79" s="98" customFormat="1" ht="13.2" customHeight="1" x14ac:dyDescent="0.25">
      <c r="A60" s="88">
        <v>2111</v>
      </c>
      <c r="B60" s="89"/>
      <c r="C60" s="89"/>
      <c r="D60" s="90"/>
      <c r="E60" s="91" t="s">
        <v>179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19670000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19670000</v>
      </c>
      <c r="AJ60" s="96"/>
      <c r="AK60" s="96"/>
      <c r="AL60" s="96"/>
      <c r="AM60" s="97"/>
      <c r="AN60" s="95">
        <v>19290000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19290000</v>
      </c>
      <c r="BC60" s="96"/>
      <c r="BD60" s="96"/>
      <c r="BE60" s="96"/>
      <c r="BF60" s="97"/>
      <c r="BG60" s="95">
        <v>22057000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22057000</v>
      </c>
      <c r="BV60" s="96"/>
      <c r="BW60" s="96"/>
      <c r="BX60" s="96"/>
      <c r="BY60" s="97"/>
      <c r="CA60" s="98" t="s">
        <v>26</v>
      </c>
    </row>
    <row r="61" spans="1:79" s="98" customFormat="1" ht="13.2" customHeight="1" x14ac:dyDescent="0.25">
      <c r="A61" s="88">
        <v>2120</v>
      </c>
      <c r="B61" s="89"/>
      <c r="C61" s="89"/>
      <c r="D61" s="90"/>
      <c r="E61" s="91" t="s">
        <v>180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4330652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4330652</v>
      </c>
      <c r="AJ61" s="96"/>
      <c r="AK61" s="96"/>
      <c r="AL61" s="96"/>
      <c r="AM61" s="97"/>
      <c r="AN61" s="95">
        <v>4120000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4120000</v>
      </c>
      <c r="BC61" s="96"/>
      <c r="BD61" s="96"/>
      <c r="BE61" s="96"/>
      <c r="BF61" s="97"/>
      <c r="BG61" s="95">
        <v>4853000</v>
      </c>
      <c r="BH61" s="96"/>
      <c r="BI61" s="96"/>
      <c r="BJ61" s="96"/>
      <c r="BK61" s="97"/>
      <c r="BL61" s="95">
        <v>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4853000</v>
      </c>
      <c r="BV61" s="96"/>
      <c r="BW61" s="96"/>
      <c r="BX61" s="96"/>
      <c r="BY61" s="97"/>
    </row>
    <row r="62" spans="1:79" s="98" customFormat="1" ht="13.2" customHeight="1" x14ac:dyDescent="0.25">
      <c r="A62" s="88">
        <v>2210</v>
      </c>
      <c r="B62" s="89"/>
      <c r="C62" s="89"/>
      <c r="D62" s="90"/>
      <c r="E62" s="91" t="s">
        <v>181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850000</v>
      </c>
      <c r="V62" s="96"/>
      <c r="W62" s="96"/>
      <c r="X62" s="96"/>
      <c r="Y62" s="97"/>
      <c r="Z62" s="95">
        <v>50000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900000</v>
      </c>
      <c r="AJ62" s="96"/>
      <c r="AK62" s="96"/>
      <c r="AL62" s="96"/>
      <c r="AM62" s="97"/>
      <c r="AN62" s="95">
        <v>989000</v>
      </c>
      <c r="AO62" s="96"/>
      <c r="AP62" s="96"/>
      <c r="AQ62" s="96"/>
      <c r="AR62" s="97"/>
      <c r="AS62" s="95">
        <v>73193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1062193</v>
      </c>
      <c r="BC62" s="96"/>
      <c r="BD62" s="96"/>
      <c r="BE62" s="96"/>
      <c r="BF62" s="97"/>
      <c r="BG62" s="95">
        <v>775000</v>
      </c>
      <c r="BH62" s="96"/>
      <c r="BI62" s="96"/>
      <c r="BJ62" s="96"/>
      <c r="BK62" s="97"/>
      <c r="BL62" s="95">
        <v>30000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805000</v>
      </c>
      <c r="BV62" s="96"/>
      <c r="BW62" s="96"/>
      <c r="BX62" s="96"/>
      <c r="BY62" s="97"/>
    </row>
    <row r="63" spans="1:79" s="98" customFormat="1" ht="13.2" customHeight="1" x14ac:dyDescent="0.25">
      <c r="A63" s="88">
        <v>2240</v>
      </c>
      <c r="B63" s="89"/>
      <c r="C63" s="89"/>
      <c r="D63" s="90"/>
      <c r="E63" s="91" t="s">
        <v>182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660000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660000</v>
      </c>
      <c r="AJ63" s="96"/>
      <c r="AK63" s="96"/>
      <c r="AL63" s="96"/>
      <c r="AM63" s="97"/>
      <c r="AN63" s="95">
        <v>880000</v>
      </c>
      <c r="AO63" s="96"/>
      <c r="AP63" s="96"/>
      <c r="AQ63" s="96"/>
      <c r="AR63" s="97"/>
      <c r="AS63" s="95">
        <v>8000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888000</v>
      </c>
      <c r="BC63" s="96"/>
      <c r="BD63" s="96"/>
      <c r="BE63" s="96"/>
      <c r="BF63" s="97"/>
      <c r="BG63" s="95">
        <v>600000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600000</v>
      </c>
      <c r="BV63" s="96"/>
      <c r="BW63" s="96"/>
      <c r="BX63" s="96"/>
      <c r="BY63" s="97"/>
    </row>
    <row r="64" spans="1:79" s="98" customFormat="1" ht="13.2" customHeight="1" x14ac:dyDescent="0.25">
      <c r="A64" s="88">
        <v>2250</v>
      </c>
      <c r="B64" s="89"/>
      <c r="C64" s="89"/>
      <c r="D64" s="90"/>
      <c r="E64" s="91" t="s">
        <v>183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40000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40000</v>
      </c>
      <c r="AJ64" s="96"/>
      <c r="AK64" s="96"/>
      <c r="AL64" s="96"/>
      <c r="AM64" s="97"/>
      <c r="AN64" s="95">
        <v>175000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175000</v>
      </c>
      <c r="BC64" s="96"/>
      <c r="BD64" s="96"/>
      <c r="BE64" s="96"/>
      <c r="BF64" s="97"/>
      <c r="BG64" s="95">
        <v>150000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150000</v>
      </c>
      <c r="BV64" s="96"/>
      <c r="BW64" s="96"/>
      <c r="BX64" s="96"/>
      <c r="BY64" s="97"/>
    </row>
    <row r="65" spans="1:79" s="98" customFormat="1" ht="13.2" customHeight="1" x14ac:dyDescent="0.25">
      <c r="A65" s="88">
        <v>2272</v>
      </c>
      <c r="B65" s="89"/>
      <c r="C65" s="89"/>
      <c r="D65" s="90"/>
      <c r="E65" s="91" t="s">
        <v>184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50000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50000</v>
      </c>
      <c r="AJ65" s="96"/>
      <c r="AK65" s="96"/>
      <c r="AL65" s="96"/>
      <c r="AM65" s="97"/>
      <c r="AN65" s="95">
        <v>57621</v>
      </c>
      <c r="AO65" s="96"/>
      <c r="AP65" s="96"/>
      <c r="AQ65" s="96"/>
      <c r="AR65" s="97"/>
      <c r="AS65" s="95">
        <v>0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57621</v>
      </c>
      <c r="BC65" s="96"/>
      <c r="BD65" s="96"/>
      <c r="BE65" s="96"/>
      <c r="BF65" s="97"/>
      <c r="BG65" s="95">
        <v>65000</v>
      </c>
      <c r="BH65" s="96"/>
      <c r="BI65" s="96"/>
      <c r="BJ65" s="96"/>
      <c r="BK65" s="97"/>
      <c r="BL65" s="95">
        <v>0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65000</v>
      </c>
      <c r="BV65" s="96"/>
      <c r="BW65" s="96"/>
      <c r="BX65" s="96"/>
      <c r="BY65" s="97"/>
    </row>
    <row r="66" spans="1:79" s="98" customFormat="1" ht="13.2" customHeight="1" x14ac:dyDescent="0.25">
      <c r="A66" s="88">
        <v>2273</v>
      </c>
      <c r="B66" s="89"/>
      <c r="C66" s="89"/>
      <c r="D66" s="90"/>
      <c r="E66" s="91" t="s">
        <v>185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544000</v>
      </c>
      <c r="V66" s="96"/>
      <c r="W66" s="96"/>
      <c r="X66" s="96"/>
      <c r="Y66" s="97"/>
      <c r="Z66" s="95">
        <v>0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544000</v>
      </c>
      <c r="AJ66" s="96"/>
      <c r="AK66" s="96"/>
      <c r="AL66" s="96"/>
      <c r="AM66" s="97"/>
      <c r="AN66" s="95">
        <v>558960</v>
      </c>
      <c r="AO66" s="96"/>
      <c r="AP66" s="96"/>
      <c r="AQ66" s="96"/>
      <c r="AR66" s="97"/>
      <c r="AS66" s="95">
        <v>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558960</v>
      </c>
      <c r="BC66" s="96"/>
      <c r="BD66" s="96"/>
      <c r="BE66" s="96"/>
      <c r="BF66" s="97"/>
      <c r="BG66" s="95">
        <v>700000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700000</v>
      </c>
      <c r="BV66" s="96"/>
      <c r="BW66" s="96"/>
      <c r="BX66" s="96"/>
      <c r="BY66" s="97"/>
    </row>
    <row r="67" spans="1:79" s="98" customFormat="1" ht="13.2" customHeight="1" x14ac:dyDescent="0.25">
      <c r="A67" s="88">
        <v>2274</v>
      </c>
      <c r="B67" s="89"/>
      <c r="C67" s="89"/>
      <c r="D67" s="90"/>
      <c r="E67" s="91" t="s">
        <v>186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5">
        <v>386000</v>
      </c>
      <c r="V67" s="96"/>
      <c r="W67" s="96"/>
      <c r="X67" s="96"/>
      <c r="Y67" s="97"/>
      <c r="Z67" s="95">
        <v>0</v>
      </c>
      <c r="AA67" s="96"/>
      <c r="AB67" s="96"/>
      <c r="AC67" s="96"/>
      <c r="AD67" s="97"/>
      <c r="AE67" s="95">
        <v>0</v>
      </c>
      <c r="AF67" s="96"/>
      <c r="AG67" s="96"/>
      <c r="AH67" s="97"/>
      <c r="AI67" s="95">
        <f>IF(ISNUMBER(U67),U67,0)+IF(ISNUMBER(Z67),Z67,0)</f>
        <v>386000</v>
      </c>
      <c r="AJ67" s="96"/>
      <c r="AK67" s="96"/>
      <c r="AL67" s="96"/>
      <c r="AM67" s="97"/>
      <c r="AN67" s="95">
        <v>395000</v>
      </c>
      <c r="AO67" s="96"/>
      <c r="AP67" s="96"/>
      <c r="AQ67" s="96"/>
      <c r="AR67" s="97"/>
      <c r="AS67" s="95">
        <v>0</v>
      </c>
      <c r="AT67" s="96"/>
      <c r="AU67" s="96"/>
      <c r="AV67" s="96"/>
      <c r="AW67" s="97"/>
      <c r="AX67" s="95">
        <v>0</v>
      </c>
      <c r="AY67" s="96"/>
      <c r="AZ67" s="96"/>
      <c r="BA67" s="97"/>
      <c r="BB67" s="95">
        <f>IF(ISNUMBER(AN67),AN67,0)+IF(ISNUMBER(AS67),AS67,0)</f>
        <v>395000</v>
      </c>
      <c r="BC67" s="96"/>
      <c r="BD67" s="96"/>
      <c r="BE67" s="96"/>
      <c r="BF67" s="97"/>
      <c r="BG67" s="95">
        <v>233040</v>
      </c>
      <c r="BH67" s="96"/>
      <c r="BI67" s="96"/>
      <c r="BJ67" s="96"/>
      <c r="BK67" s="97"/>
      <c r="BL67" s="95">
        <v>0</v>
      </c>
      <c r="BM67" s="96"/>
      <c r="BN67" s="96"/>
      <c r="BO67" s="96"/>
      <c r="BP67" s="97"/>
      <c r="BQ67" s="95">
        <v>0</v>
      </c>
      <c r="BR67" s="96"/>
      <c r="BS67" s="96"/>
      <c r="BT67" s="97"/>
      <c r="BU67" s="95">
        <f>IF(ISNUMBER(BG67),BG67,0)+IF(ISNUMBER(BL67),BL67,0)</f>
        <v>233040</v>
      </c>
      <c r="BV67" s="96"/>
      <c r="BW67" s="96"/>
      <c r="BX67" s="96"/>
      <c r="BY67" s="97"/>
    </row>
    <row r="68" spans="1:79" s="98" customFormat="1" ht="26.4" customHeight="1" x14ac:dyDescent="0.25">
      <c r="A68" s="88">
        <v>2275</v>
      </c>
      <c r="B68" s="89"/>
      <c r="C68" s="89"/>
      <c r="D68" s="90"/>
      <c r="E68" s="91" t="s">
        <v>187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  <c r="U68" s="95">
        <v>454400</v>
      </c>
      <c r="V68" s="96"/>
      <c r="W68" s="96"/>
      <c r="X68" s="96"/>
      <c r="Y68" s="97"/>
      <c r="Z68" s="95">
        <v>0</v>
      </c>
      <c r="AA68" s="96"/>
      <c r="AB68" s="96"/>
      <c r="AC68" s="96"/>
      <c r="AD68" s="97"/>
      <c r="AE68" s="95">
        <v>0</v>
      </c>
      <c r="AF68" s="96"/>
      <c r="AG68" s="96"/>
      <c r="AH68" s="97"/>
      <c r="AI68" s="95">
        <f>IF(ISNUMBER(U68),U68,0)+IF(ISNUMBER(Z68),Z68,0)</f>
        <v>454400</v>
      </c>
      <c r="AJ68" s="96"/>
      <c r="AK68" s="96"/>
      <c r="AL68" s="96"/>
      <c r="AM68" s="97"/>
      <c r="AN68" s="95">
        <v>612400</v>
      </c>
      <c r="AO68" s="96"/>
      <c r="AP68" s="96"/>
      <c r="AQ68" s="96"/>
      <c r="AR68" s="97"/>
      <c r="AS68" s="95">
        <v>0</v>
      </c>
      <c r="AT68" s="96"/>
      <c r="AU68" s="96"/>
      <c r="AV68" s="96"/>
      <c r="AW68" s="97"/>
      <c r="AX68" s="95">
        <v>0</v>
      </c>
      <c r="AY68" s="96"/>
      <c r="AZ68" s="96"/>
      <c r="BA68" s="97"/>
      <c r="BB68" s="95">
        <f>IF(ISNUMBER(AN68),AN68,0)+IF(ISNUMBER(AS68),AS68,0)</f>
        <v>612400</v>
      </c>
      <c r="BC68" s="96"/>
      <c r="BD68" s="96"/>
      <c r="BE68" s="96"/>
      <c r="BF68" s="97"/>
      <c r="BG68" s="95">
        <v>430400</v>
      </c>
      <c r="BH68" s="96"/>
      <c r="BI68" s="96"/>
      <c r="BJ68" s="96"/>
      <c r="BK68" s="97"/>
      <c r="BL68" s="95">
        <v>0</v>
      </c>
      <c r="BM68" s="96"/>
      <c r="BN68" s="96"/>
      <c r="BO68" s="96"/>
      <c r="BP68" s="97"/>
      <c r="BQ68" s="95">
        <v>0</v>
      </c>
      <c r="BR68" s="96"/>
      <c r="BS68" s="96"/>
      <c r="BT68" s="97"/>
      <c r="BU68" s="95">
        <f>IF(ISNUMBER(BG68),BG68,0)+IF(ISNUMBER(BL68),BL68,0)</f>
        <v>430400</v>
      </c>
      <c r="BV68" s="96"/>
      <c r="BW68" s="96"/>
      <c r="BX68" s="96"/>
      <c r="BY68" s="97"/>
    </row>
    <row r="69" spans="1:79" s="98" customFormat="1" ht="39.6" customHeight="1" x14ac:dyDescent="0.25">
      <c r="A69" s="88">
        <v>2282</v>
      </c>
      <c r="B69" s="89"/>
      <c r="C69" s="89"/>
      <c r="D69" s="90"/>
      <c r="E69" s="91" t="s">
        <v>188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3"/>
      <c r="U69" s="95">
        <v>5000</v>
      </c>
      <c r="V69" s="96"/>
      <c r="W69" s="96"/>
      <c r="X69" s="96"/>
      <c r="Y69" s="97"/>
      <c r="Z69" s="95">
        <v>0</v>
      </c>
      <c r="AA69" s="96"/>
      <c r="AB69" s="96"/>
      <c r="AC69" s="96"/>
      <c r="AD69" s="97"/>
      <c r="AE69" s="95">
        <v>0</v>
      </c>
      <c r="AF69" s="96"/>
      <c r="AG69" s="96"/>
      <c r="AH69" s="97"/>
      <c r="AI69" s="95">
        <f>IF(ISNUMBER(U69),U69,0)+IF(ISNUMBER(Z69),Z69,0)</f>
        <v>5000</v>
      </c>
      <c r="AJ69" s="96"/>
      <c r="AK69" s="96"/>
      <c r="AL69" s="96"/>
      <c r="AM69" s="97"/>
      <c r="AN69" s="95">
        <v>5000</v>
      </c>
      <c r="AO69" s="96"/>
      <c r="AP69" s="96"/>
      <c r="AQ69" s="96"/>
      <c r="AR69" s="97"/>
      <c r="AS69" s="95">
        <v>0</v>
      </c>
      <c r="AT69" s="96"/>
      <c r="AU69" s="96"/>
      <c r="AV69" s="96"/>
      <c r="AW69" s="97"/>
      <c r="AX69" s="95">
        <v>0</v>
      </c>
      <c r="AY69" s="96"/>
      <c r="AZ69" s="96"/>
      <c r="BA69" s="97"/>
      <c r="BB69" s="95">
        <f>IF(ISNUMBER(AN69),AN69,0)+IF(ISNUMBER(AS69),AS69,0)</f>
        <v>5000</v>
      </c>
      <c r="BC69" s="96"/>
      <c r="BD69" s="96"/>
      <c r="BE69" s="96"/>
      <c r="BF69" s="97"/>
      <c r="BG69" s="95">
        <v>5000</v>
      </c>
      <c r="BH69" s="96"/>
      <c r="BI69" s="96"/>
      <c r="BJ69" s="96"/>
      <c r="BK69" s="97"/>
      <c r="BL69" s="95">
        <v>0</v>
      </c>
      <c r="BM69" s="96"/>
      <c r="BN69" s="96"/>
      <c r="BO69" s="96"/>
      <c r="BP69" s="97"/>
      <c r="BQ69" s="95">
        <v>0</v>
      </c>
      <c r="BR69" s="96"/>
      <c r="BS69" s="96"/>
      <c r="BT69" s="97"/>
      <c r="BU69" s="95">
        <f>IF(ISNUMBER(BG69),BG69,0)+IF(ISNUMBER(BL69),BL69,0)</f>
        <v>5000</v>
      </c>
      <c r="BV69" s="96"/>
      <c r="BW69" s="96"/>
      <c r="BX69" s="96"/>
      <c r="BY69" s="97"/>
    </row>
    <row r="70" spans="1:79" s="98" customFormat="1" ht="13.2" customHeight="1" x14ac:dyDescent="0.25">
      <c r="A70" s="88">
        <v>2800</v>
      </c>
      <c r="B70" s="89"/>
      <c r="C70" s="89"/>
      <c r="D70" s="90"/>
      <c r="E70" s="91" t="s">
        <v>189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  <c r="U70" s="95">
        <v>25000</v>
      </c>
      <c r="V70" s="96"/>
      <c r="W70" s="96"/>
      <c r="X70" s="96"/>
      <c r="Y70" s="97"/>
      <c r="Z70" s="95">
        <v>0</v>
      </c>
      <c r="AA70" s="96"/>
      <c r="AB70" s="96"/>
      <c r="AC70" s="96"/>
      <c r="AD70" s="97"/>
      <c r="AE70" s="95">
        <v>0</v>
      </c>
      <c r="AF70" s="96"/>
      <c r="AG70" s="96"/>
      <c r="AH70" s="97"/>
      <c r="AI70" s="95">
        <f>IF(ISNUMBER(U70),U70,0)+IF(ISNUMBER(Z70),Z70,0)</f>
        <v>25000</v>
      </c>
      <c r="AJ70" s="96"/>
      <c r="AK70" s="96"/>
      <c r="AL70" s="96"/>
      <c r="AM70" s="97"/>
      <c r="AN70" s="95">
        <v>36000</v>
      </c>
      <c r="AO70" s="96"/>
      <c r="AP70" s="96"/>
      <c r="AQ70" s="96"/>
      <c r="AR70" s="97"/>
      <c r="AS70" s="95">
        <v>0</v>
      </c>
      <c r="AT70" s="96"/>
      <c r="AU70" s="96"/>
      <c r="AV70" s="96"/>
      <c r="AW70" s="97"/>
      <c r="AX70" s="95">
        <v>0</v>
      </c>
      <c r="AY70" s="96"/>
      <c r="AZ70" s="96"/>
      <c r="BA70" s="97"/>
      <c r="BB70" s="95">
        <f>IF(ISNUMBER(AN70),AN70,0)+IF(ISNUMBER(AS70),AS70,0)</f>
        <v>36000</v>
      </c>
      <c r="BC70" s="96"/>
      <c r="BD70" s="96"/>
      <c r="BE70" s="96"/>
      <c r="BF70" s="97"/>
      <c r="BG70" s="95">
        <v>50000</v>
      </c>
      <c r="BH70" s="96"/>
      <c r="BI70" s="96"/>
      <c r="BJ70" s="96"/>
      <c r="BK70" s="97"/>
      <c r="BL70" s="95">
        <v>0</v>
      </c>
      <c r="BM70" s="96"/>
      <c r="BN70" s="96"/>
      <c r="BO70" s="96"/>
      <c r="BP70" s="97"/>
      <c r="BQ70" s="95">
        <v>0</v>
      </c>
      <c r="BR70" s="96"/>
      <c r="BS70" s="96"/>
      <c r="BT70" s="97"/>
      <c r="BU70" s="95">
        <f>IF(ISNUMBER(BG70),BG70,0)+IF(ISNUMBER(BL70),BL70,0)</f>
        <v>50000</v>
      </c>
      <c r="BV70" s="96"/>
      <c r="BW70" s="96"/>
      <c r="BX70" s="96"/>
      <c r="BY70" s="97"/>
    </row>
    <row r="71" spans="1:79" s="98" customFormat="1" ht="26.4" customHeight="1" x14ac:dyDescent="0.25">
      <c r="A71" s="88">
        <v>3110</v>
      </c>
      <c r="B71" s="89"/>
      <c r="C71" s="89"/>
      <c r="D71" s="90"/>
      <c r="E71" s="91" t="s">
        <v>190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3"/>
      <c r="U71" s="95">
        <v>0</v>
      </c>
      <c r="V71" s="96"/>
      <c r="W71" s="96"/>
      <c r="X71" s="96"/>
      <c r="Y71" s="97"/>
      <c r="Z71" s="95">
        <v>0</v>
      </c>
      <c r="AA71" s="96"/>
      <c r="AB71" s="96"/>
      <c r="AC71" s="96"/>
      <c r="AD71" s="97"/>
      <c r="AE71" s="95">
        <v>0</v>
      </c>
      <c r="AF71" s="96"/>
      <c r="AG71" s="96"/>
      <c r="AH71" s="97"/>
      <c r="AI71" s="95">
        <f>IF(ISNUMBER(U71),U71,0)+IF(ISNUMBER(Z71),Z71,0)</f>
        <v>0</v>
      </c>
      <c r="AJ71" s="96"/>
      <c r="AK71" s="96"/>
      <c r="AL71" s="96"/>
      <c r="AM71" s="97"/>
      <c r="AN71" s="95">
        <v>0</v>
      </c>
      <c r="AO71" s="96"/>
      <c r="AP71" s="96"/>
      <c r="AQ71" s="96"/>
      <c r="AR71" s="97"/>
      <c r="AS71" s="95">
        <v>407006</v>
      </c>
      <c r="AT71" s="96"/>
      <c r="AU71" s="96"/>
      <c r="AV71" s="96"/>
      <c r="AW71" s="97"/>
      <c r="AX71" s="95">
        <v>300000</v>
      </c>
      <c r="AY71" s="96"/>
      <c r="AZ71" s="96"/>
      <c r="BA71" s="97"/>
      <c r="BB71" s="95">
        <f>IF(ISNUMBER(AN71),AN71,0)+IF(ISNUMBER(AS71),AS71,0)</f>
        <v>407006</v>
      </c>
      <c r="BC71" s="96"/>
      <c r="BD71" s="96"/>
      <c r="BE71" s="96"/>
      <c r="BF71" s="97"/>
      <c r="BG71" s="95">
        <v>0</v>
      </c>
      <c r="BH71" s="96"/>
      <c r="BI71" s="96"/>
      <c r="BJ71" s="96"/>
      <c r="BK71" s="97"/>
      <c r="BL71" s="95">
        <v>0</v>
      </c>
      <c r="BM71" s="96"/>
      <c r="BN71" s="96"/>
      <c r="BO71" s="96"/>
      <c r="BP71" s="97"/>
      <c r="BQ71" s="95">
        <v>0</v>
      </c>
      <c r="BR71" s="96"/>
      <c r="BS71" s="96"/>
      <c r="BT71" s="97"/>
      <c r="BU71" s="95">
        <f>IF(ISNUMBER(BG71),BG71,0)+IF(ISNUMBER(BL71),BL71,0)</f>
        <v>0</v>
      </c>
      <c r="BV71" s="96"/>
      <c r="BW71" s="96"/>
      <c r="BX71" s="96"/>
      <c r="BY71" s="97"/>
    </row>
    <row r="72" spans="1:79" s="6" customFormat="1" ht="12.75" customHeight="1" x14ac:dyDescent="0.25">
      <c r="A72" s="86"/>
      <c r="B72" s="84"/>
      <c r="C72" s="84"/>
      <c r="D72" s="85"/>
      <c r="E72" s="99" t="s">
        <v>147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1"/>
      <c r="U72" s="103">
        <v>27015052</v>
      </c>
      <c r="V72" s="104"/>
      <c r="W72" s="104"/>
      <c r="X72" s="104"/>
      <c r="Y72" s="105"/>
      <c r="Z72" s="103">
        <v>50000</v>
      </c>
      <c r="AA72" s="104"/>
      <c r="AB72" s="104"/>
      <c r="AC72" s="104"/>
      <c r="AD72" s="105"/>
      <c r="AE72" s="103">
        <v>0</v>
      </c>
      <c r="AF72" s="104"/>
      <c r="AG72" s="104"/>
      <c r="AH72" s="105"/>
      <c r="AI72" s="103">
        <f>IF(ISNUMBER(U72),U72,0)+IF(ISNUMBER(Z72),Z72,0)</f>
        <v>27065052</v>
      </c>
      <c r="AJ72" s="104"/>
      <c r="AK72" s="104"/>
      <c r="AL72" s="104"/>
      <c r="AM72" s="105"/>
      <c r="AN72" s="103">
        <v>27118981</v>
      </c>
      <c r="AO72" s="104"/>
      <c r="AP72" s="104"/>
      <c r="AQ72" s="104"/>
      <c r="AR72" s="105"/>
      <c r="AS72" s="103">
        <v>488199</v>
      </c>
      <c r="AT72" s="104"/>
      <c r="AU72" s="104"/>
      <c r="AV72" s="104"/>
      <c r="AW72" s="105"/>
      <c r="AX72" s="103">
        <v>300000</v>
      </c>
      <c r="AY72" s="104"/>
      <c r="AZ72" s="104"/>
      <c r="BA72" s="105"/>
      <c r="BB72" s="103">
        <f>IF(ISNUMBER(AN72),AN72,0)+IF(ISNUMBER(AS72),AS72,0)</f>
        <v>27607180</v>
      </c>
      <c r="BC72" s="104"/>
      <c r="BD72" s="104"/>
      <c r="BE72" s="104"/>
      <c r="BF72" s="105"/>
      <c r="BG72" s="103">
        <v>29918440</v>
      </c>
      <c r="BH72" s="104"/>
      <c r="BI72" s="104"/>
      <c r="BJ72" s="104"/>
      <c r="BK72" s="105"/>
      <c r="BL72" s="103">
        <v>30000</v>
      </c>
      <c r="BM72" s="104"/>
      <c r="BN72" s="104"/>
      <c r="BO72" s="104"/>
      <c r="BP72" s="105"/>
      <c r="BQ72" s="103">
        <v>0</v>
      </c>
      <c r="BR72" s="104"/>
      <c r="BS72" s="104"/>
      <c r="BT72" s="105"/>
      <c r="BU72" s="103">
        <f>IF(ISNUMBER(BG72),BG72,0)+IF(ISNUMBER(BL72),BL72,0)</f>
        <v>29948440</v>
      </c>
      <c r="BV72" s="104"/>
      <c r="BW72" s="104"/>
      <c r="BX72" s="104"/>
      <c r="BY72" s="105"/>
    </row>
    <row r="74" spans="1:79" ht="14.25" customHeight="1" x14ac:dyDescent="12.75">
      <c r="A74" s="42" t="s">
        <v>289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5">
      <c r="A75" s="53" t="s">
        <v>275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</row>
    <row r="76" spans="1:79" ht="23.1" customHeight="1" x14ac:dyDescent="0.25">
      <c r="A76" s="66" t="s">
        <v>119</v>
      </c>
      <c r="B76" s="67"/>
      <c r="C76" s="67"/>
      <c r="D76" s="67"/>
      <c r="E76" s="68"/>
      <c r="F76" s="36" t="s">
        <v>19</v>
      </c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0" t="s">
        <v>276</v>
      </c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2"/>
      <c r="AN76" s="30" t="s">
        <v>279</v>
      </c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2"/>
      <c r="BG76" s="30" t="s">
        <v>287</v>
      </c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2"/>
    </row>
    <row r="77" spans="1:79" ht="51.75" customHeight="1" x14ac:dyDescent="0.25">
      <c r="A77" s="69"/>
      <c r="B77" s="70"/>
      <c r="C77" s="70"/>
      <c r="D77" s="70"/>
      <c r="E77" s="71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0" t="s">
        <v>4</v>
      </c>
      <c r="V77" s="31"/>
      <c r="W77" s="31"/>
      <c r="X77" s="31"/>
      <c r="Y77" s="32"/>
      <c r="Z77" s="30" t="s">
        <v>3</v>
      </c>
      <c r="AA77" s="31"/>
      <c r="AB77" s="31"/>
      <c r="AC77" s="31"/>
      <c r="AD77" s="32"/>
      <c r="AE77" s="46" t="s">
        <v>116</v>
      </c>
      <c r="AF77" s="47"/>
      <c r="AG77" s="47"/>
      <c r="AH77" s="48"/>
      <c r="AI77" s="30" t="s">
        <v>5</v>
      </c>
      <c r="AJ77" s="31"/>
      <c r="AK77" s="31"/>
      <c r="AL77" s="31"/>
      <c r="AM77" s="32"/>
      <c r="AN77" s="30" t="s">
        <v>4</v>
      </c>
      <c r="AO77" s="31"/>
      <c r="AP77" s="31"/>
      <c r="AQ77" s="31"/>
      <c r="AR77" s="32"/>
      <c r="AS77" s="30" t="s">
        <v>3</v>
      </c>
      <c r="AT77" s="31"/>
      <c r="AU77" s="31"/>
      <c r="AV77" s="31"/>
      <c r="AW77" s="32"/>
      <c r="AX77" s="46" t="s">
        <v>116</v>
      </c>
      <c r="AY77" s="47"/>
      <c r="AZ77" s="47"/>
      <c r="BA77" s="48"/>
      <c r="BB77" s="30" t="s">
        <v>96</v>
      </c>
      <c r="BC77" s="31"/>
      <c r="BD77" s="31"/>
      <c r="BE77" s="31"/>
      <c r="BF77" s="32"/>
      <c r="BG77" s="30" t="s">
        <v>4</v>
      </c>
      <c r="BH77" s="31"/>
      <c r="BI77" s="31"/>
      <c r="BJ77" s="31"/>
      <c r="BK77" s="32"/>
      <c r="BL77" s="30" t="s">
        <v>3</v>
      </c>
      <c r="BM77" s="31"/>
      <c r="BN77" s="31"/>
      <c r="BO77" s="31"/>
      <c r="BP77" s="32"/>
      <c r="BQ77" s="46" t="s">
        <v>116</v>
      </c>
      <c r="BR77" s="47"/>
      <c r="BS77" s="47"/>
      <c r="BT77" s="48"/>
      <c r="BU77" s="36" t="s">
        <v>97</v>
      </c>
      <c r="BV77" s="36"/>
      <c r="BW77" s="36"/>
      <c r="BX77" s="36"/>
      <c r="BY77" s="36"/>
    </row>
    <row r="78" spans="1:79" ht="15" customHeight="1" x14ac:dyDescent="0.25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2"/>
      <c r="U78" s="30">
        <v>3</v>
      </c>
      <c r="V78" s="31"/>
      <c r="W78" s="31"/>
      <c r="X78" s="31"/>
      <c r="Y78" s="32"/>
      <c r="Z78" s="30">
        <v>4</v>
      </c>
      <c r="AA78" s="31"/>
      <c r="AB78" s="31"/>
      <c r="AC78" s="31"/>
      <c r="AD78" s="32"/>
      <c r="AE78" s="30">
        <v>5</v>
      </c>
      <c r="AF78" s="31"/>
      <c r="AG78" s="31"/>
      <c r="AH78" s="32"/>
      <c r="AI78" s="30">
        <v>6</v>
      </c>
      <c r="AJ78" s="31"/>
      <c r="AK78" s="31"/>
      <c r="AL78" s="31"/>
      <c r="AM78" s="32"/>
      <c r="AN78" s="30">
        <v>7</v>
      </c>
      <c r="AO78" s="31"/>
      <c r="AP78" s="31"/>
      <c r="AQ78" s="31"/>
      <c r="AR78" s="32"/>
      <c r="AS78" s="30">
        <v>8</v>
      </c>
      <c r="AT78" s="31"/>
      <c r="AU78" s="31"/>
      <c r="AV78" s="31"/>
      <c r="AW78" s="32"/>
      <c r="AX78" s="30">
        <v>9</v>
      </c>
      <c r="AY78" s="31"/>
      <c r="AZ78" s="31"/>
      <c r="BA78" s="32"/>
      <c r="BB78" s="30">
        <v>10</v>
      </c>
      <c r="BC78" s="31"/>
      <c r="BD78" s="31"/>
      <c r="BE78" s="31"/>
      <c r="BF78" s="32"/>
      <c r="BG78" s="30">
        <v>11</v>
      </c>
      <c r="BH78" s="31"/>
      <c r="BI78" s="31"/>
      <c r="BJ78" s="31"/>
      <c r="BK78" s="32"/>
      <c r="BL78" s="30">
        <v>12</v>
      </c>
      <c r="BM78" s="31"/>
      <c r="BN78" s="31"/>
      <c r="BO78" s="31"/>
      <c r="BP78" s="32"/>
      <c r="BQ78" s="30">
        <v>13</v>
      </c>
      <c r="BR78" s="31"/>
      <c r="BS78" s="31"/>
      <c r="BT78" s="32"/>
      <c r="BU78" s="36">
        <v>14</v>
      </c>
      <c r="BV78" s="36"/>
      <c r="BW78" s="36"/>
      <c r="BX78" s="36"/>
      <c r="BY78" s="36"/>
    </row>
    <row r="79" spans="1:79" s="1" customFormat="1" ht="13.5" hidden="1" customHeight="1" x14ac:dyDescent="0.25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5"/>
      <c r="U79" s="33" t="s">
        <v>65</v>
      </c>
      <c r="V79" s="34"/>
      <c r="W79" s="34"/>
      <c r="X79" s="34"/>
      <c r="Y79" s="35"/>
      <c r="Z79" s="33" t="s">
        <v>66</v>
      </c>
      <c r="AA79" s="34"/>
      <c r="AB79" s="34"/>
      <c r="AC79" s="34"/>
      <c r="AD79" s="35"/>
      <c r="AE79" s="33" t="s">
        <v>91</v>
      </c>
      <c r="AF79" s="34"/>
      <c r="AG79" s="34"/>
      <c r="AH79" s="35"/>
      <c r="AI79" s="50" t="s">
        <v>170</v>
      </c>
      <c r="AJ79" s="51"/>
      <c r="AK79" s="51"/>
      <c r="AL79" s="51"/>
      <c r="AM79" s="52"/>
      <c r="AN79" s="33" t="s">
        <v>67</v>
      </c>
      <c r="AO79" s="34"/>
      <c r="AP79" s="34"/>
      <c r="AQ79" s="34"/>
      <c r="AR79" s="35"/>
      <c r="AS79" s="33" t="s">
        <v>68</v>
      </c>
      <c r="AT79" s="34"/>
      <c r="AU79" s="34"/>
      <c r="AV79" s="34"/>
      <c r="AW79" s="35"/>
      <c r="AX79" s="33" t="s">
        <v>92</v>
      </c>
      <c r="AY79" s="34"/>
      <c r="AZ79" s="34"/>
      <c r="BA79" s="35"/>
      <c r="BB79" s="50" t="s">
        <v>170</v>
      </c>
      <c r="BC79" s="51"/>
      <c r="BD79" s="51"/>
      <c r="BE79" s="51"/>
      <c r="BF79" s="52"/>
      <c r="BG79" s="33" t="s">
        <v>58</v>
      </c>
      <c r="BH79" s="34"/>
      <c r="BI79" s="34"/>
      <c r="BJ79" s="34"/>
      <c r="BK79" s="35"/>
      <c r="BL79" s="33" t="s">
        <v>59</v>
      </c>
      <c r="BM79" s="34"/>
      <c r="BN79" s="34"/>
      <c r="BO79" s="34"/>
      <c r="BP79" s="35"/>
      <c r="BQ79" s="33" t="s">
        <v>93</v>
      </c>
      <c r="BR79" s="34"/>
      <c r="BS79" s="34"/>
      <c r="BT79" s="35"/>
      <c r="BU79" s="44" t="s">
        <v>170</v>
      </c>
      <c r="BV79" s="44"/>
      <c r="BW79" s="44"/>
      <c r="BX79" s="44"/>
      <c r="BY79" s="44"/>
      <c r="CA79" t="s">
        <v>27</v>
      </c>
    </row>
    <row r="80" spans="1:79" s="6" customFormat="1" ht="12.75" customHeight="1" x14ac:dyDescent="0.25">
      <c r="A80" s="86"/>
      <c r="B80" s="84"/>
      <c r="C80" s="84"/>
      <c r="D80" s="84"/>
      <c r="E80" s="85"/>
      <c r="F80" s="86" t="s">
        <v>147</v>
      </c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103"/>
      <c r="V80" s="104"/>
      <c r="W80" s="104"/>
      <c r="X80" s="104"/>
      <c r="Y80" s="105"/>
      <c r="Z80" s="103"/>
      <c r="AA80" s="104"/>
      <c r="AB80" s="104"/>
      <c r="AC80" s="104"/>
      <c r="AD80" s="105"/>
      <c r="AE80" s="103"/>
      <c r="AF80" s="104"/>
      <c r="AG80" s="104"/>
      <c r="AH80" s="105"/>
      <c r="AI80" s="103">
        <f>IF(ISNUMBER(U80),U80,0)+IF(ISNUMBER(Z80),Z80,0)</f>
        <v>0</v>
      </c>
      <c r="AJ80" s="104"/>
      <c r="AK80" s="104"/>
      <c r="AL80" s="104"/>
      <c r="AM80" s="105"/>
      <c r="AN80" s="103"/>
      <c r="AO80" s="104"/>
      <c r="AP80" s="104"/>
      <c r="AQ80" s="104"/>
      <c r="AR80" s="105"/>
      <c r="AS80" s="103"/>
      <c r="AT80" s="104"/>
      <c r="AU80" s="104"/>
      <c r="AV80" s="104"/>
      <c r="AW80" s="105"/>
      <c r="AX80" s="103"/>
      <c r="AY80" s="104"/>
      <c r="AZ80" s="104"/>
      <c r="BA80" s="105"/>
      <c r="BB80" s="103">
        <f>IF(ISNUMBER(AN80),AN80,0)+IF(ISNUMBER(AS80),AS80,0)</f>
        <v>0</v>
      </c>
      <c r="BC80" s="104"/>
      <c r="BD80" s="104"/>
      <c r="BE80" s="104"/>
      <c r="BF80" s="105"/>
      <c r="BG80" s="103"/>
      <c r="BH80" s="104"/>
      <c r="BI80" s="104"/>
      <c r="BJ80" s="104"/>
      <c r="BK80" s="105"/>
      <c r="BL80" s="103"/>
      <c r="BM80" s="104"/>
      <c r="BN80" s="104"/>
      <c r="BO80" s="104"/>
      <c r="BP80" s="105"/>
      <c r="BQ80" s="103"/>
      <c r="BR80" s="104"/>
      <c r="BS80" s="104"/>
      <c r="BT80" s="105"/>
      <c r="BU80" s="103">
        <f>IF(ISNUMBER(BG80),BG80,0)+IF(ISNUMBER(BL80),BL80,0)</f>
        <v>0</v>
      </c>
      <c r="BV80" s="104"/>
      <c r="BW80" s="104"/>
      <c r="BX80" s="104"/>
      <c r="BY80" s="105"/>
      <c r="CA80" s="6" t="s">
        <v>28</v>
      </c>
    </row>
    <row r="82" spans="1:79" ht="14.25" customHeight="1" x14ac:dyDescent="12.75">
      <c r="A82" s="42" t="s">
        <v>303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12.75">
      <c r="A83" s="53" t="s">
        <v>275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</row>
    <row r="84" spans="1:79" ht="23.1" customHeight="1" x14ac:dyDescent="0.25">
      <c r="A84" s="66" t="s">
        <v>118</v>
      </c>
      <c r="B84" s="67"/>
      <c r="C84" s="67"/>
      <c r="D84" s="68"/>
      <c r="E84" s="60" t="s">
        <v>19</v>
      </c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2"/>
      <c r="X84" s="30" t="s">
        <v>297</v>
      </c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2"/>
      <c r="AR84" s="36" t="s">
        <v>302</v>
      </c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79" ht="48.75" customHeight="1" x14ac:dyDescent="0.25">
      <c r="A85" s="69"/>
      <c r="B85" s="70"/>
      <c r="C85" s="70"/>
      <c r="D85" s="71"/>
      <c r="E85" s="63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5"/>
      <c r="X85" s="60" t="s">
        <v>4</v>
      </c>
      <c r="Y85" s="61"/>
      <c r="Z85" s="61"/>
      <c r="AA85" s="61"/>
      <c r="AB85" s="62"/>
      <c r="AC85" s="60" t="s">
        <v>3</v>
      </c>
      <c r="AD85" s="61"/>
      <c r="AE85" s="61"/>
      <c r="AF85" s="61"/>
      <c r="AG85" s="62"/>
      <c r="AH85" s="46" t="s">
        <v>116</v>
      </c>
      <c r="AI85" s="47"/>
      <c r="AJ85" s="47"/>
      <c r="AK85" s="47"/>
      <c r="AL85" s="48"/>
      <c r="AM85" s="30" t="s">
        <v>5</v>
      </c>
      <c r="AN85" s="31"/>
      <c r="AO85" s="31"/>
      <c r="AP85" s="31"/>
      <c r="AQ85" s="32"/>
      <c r="AR85" s="30" t="s">
        <v>4</v>
      </c>
      <c r="AS85" s="31"/>
      <c r="AT85" s="31"/>
      <c r="AU85" s="31"/>
      <c r="AV85" s="32"/>
      <c r="AW85" s="30" t="s">
        <v>3</v>
      </c>
      <c r="AX85" s="31"/>
      <c r="AY85" s="31"/>
      <c r="AZ85" s="31"/>
      <c r="BA85" s="32"/>
      <c r="BB85" s="46" t="s">
        <v>116</v>
      </c>
      <c r="BC85" s="47"/>
      <c r="BD85" s="47"/>
      <c r="BE85" s="47"/>
      <c r="BF85" s="48"/>
      <c r="BG85" s="30" t="s">
        <v>96</v>
      </c>
      <c r="BH85" s="31"/>
      <c r="BI85" s="31"/>
      <c r="BJ85" s="31"/>
      <c r="BK85" s="32"/>
    </row>
    <row r="86" spans="1:79" ht="12.75" customHeight="1" x14ac:dyDescent="0.25">
      <c r="A86" s="30">
        <v>1</v>
      </c>
      <c r="B86" s="31"/>
      <c r="C86" s="31"/>
      <c r="D86" s="32"/>
      <c r="E86" s="30">
        <v>2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  <c r="X86" s="30">
        <v>3</v>
      </c>
      <c r="Y86" s="31"/>
      <c r="Z86" s="31"/>
      <c r="AA86" s="31"/>
      <c r="AB86" s="32"/>
      <c r="AC86" s="30">
        <v>4</v>
      </c>
      <c r="AD86" s="31"/>
      <c r="AE86" s="31"/>
      <c r="AF86" s="31"/>
      <c r="AG86" s="32"/>
      <c r="AH86" s="30">
        <v>5</v>
      </c>
      <c r="AI86" s="31"/>
      <c r="AJ86" s="31"/>
      <c r="AK86" s="31"/>
      <c r="AL86" s="32"/>
      <c r="AM86" s="30">
        <v>6</v>
      </c>
      <c r="AN86" s="31"/>
      <c r="AO86" s="31"/>
      <c r="AP86" s="31"/>
      <c r="AQ86" s="32"/>
      <c r="AR86" s="30">
        <v>7</v>
      </c>
      <c r="AS86" s="31"/>
      <c r="AT86" s="31"/>
      <c r="AU86" s="31"/>
      <c r="AV86" s="32"/>
      <c r="AW86" s="30">
        <v>8</v>
      </c>
      <c r="AX86" s="31"/>
      <c r="AY86" s="31"/>
      <c r="AZ86" s="31"/>
      <c r="BA86" s="32"/>
      <c r="BB86" s="30">
        <v>9</v>
      </c>
      <c r="BC86" s="31"/>
      <c r="BD86" s="31"/>
      <c r="BE86" s="31"/>
      <c r="BF86" s="32"/>
      <c r="BG86" s="30">
        <v>10</v>
      </c>
      <c r="BH86" s="31"/>
      <c r="BI86" s="31"/>
      <c r="BJ86" s="31"/>
      <c r="BK86" s="32"/>
    </row>
    <row r="87" spans="1:79" s="1" customFormat="1" ht="12.75" hidden="1" customHeight="1" x14ac:dyDescent="0.25">
      <c r="A87" s="33" t="s">
        <v>64</v>
      </c>
      <c r="B87" s="34"/>
      <c r="C87" s="34"/>
      <c r="D87" s="35"/>
      <c r="E87" s="33" t="s">
        <v>57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79" t="s">
        <v>60</v>
      </c>
      <c r="Y87" s="80"/>
      <c r="Z87" s="80"/>
      <c r="AA87" s="80"/>
      <c r="AB87" s="81"/>
      <c r="AC87" s="79" t="s">
        <v>61</v>
      </c>
      <c r="AD87" s="80"/>
      <c r="AE87" s="80"/>
      <c r="AF87" s="80"/>
      <c r="AG87" s="81"/>
      <c r="AH87" s="33" t="s">
        <v>94</v>
      </c>
      <c r="AI87" s="34"/>
      <c r="AJ87" s="34"/>
      <c r="AK87" s="34"/>
      <c r="AL87" s="35"/>
      <c r="AM87" s="50" t="s">
        <v>171</v>
      </c>
      <c r="AN87" s="51"/>
      <c r="AO87" s="51"/>
      <c r="AP87" s="51"/>
      <c r="AQ87" s="52"/>
      <c r="AR87" s="33" t="s">
        <v>62</v>
      </c>
      <c r="AS87" s="34"/>
      <c r="AT87" s="34"/>
      <c r="AU87" s="34"/>
      <c r="AV87" s="35"/>
      <c r="AW87" s="33" t="s">
        <v>63</v>
      </c>
      <c r="AX87" s="34"/>
      <c r="AY87" s="34"/>
      <c r="AZ87" s="34"/>
      <c r="BA87" s="35"/>
      <c r="BB87" s="33" t="s">
        <v>95</v>
      </c>
      <c r="BC87" s="34"/>
      <c r="BD87" s="34"/>
      <c r="BE87" s="34"/>
      <c r="BF87" s="35"/>
      <c r="BG87" s="50" t="s">
        <v>171</v>
      </c>
      <c r="BH87" s="51"/>
      <c r="BI87" s="51"/>
      <c r="BJ87" s="51"/>
      <c r="BK87" s="52"/>
      <c r="CA87" t="s">
        <v>29</v>
      </c>
    </row>
    <row r="88" spans="1:79" s="98" customFormat="1" ht="13.2" customHeight="1" x14ac:dyDescent="0.25">
      <c r="A88" s="88">
        <v>2111</v>
      </c>
      <c r="B88" s="89"/>
      <c r="C88" s="89"/>
      <c r="D88" s="90"/>
      <c r="E88" s="91" t="s">
        <v>179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22600000</v>
      </c>
      <c r="Y88" s="96"/>
      <c r="Z88" s="96"/>
      <c r="AA88" s="96"/>
      <c r="AB88" s="97"/>
      <c r="AC88" s="95">
        <v>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22600000</v>
      </c>
      <c r="AN88" s="96"/>
      <c r="AO88" s="96"/>
      <c r="AP88" s="96"/>
      <c r="AQ88" s="97"/>
      <c r="AR88" s="95">
        <v>22800000</v>
      </c>
      <c r="AS88" s="96"/>
      <c r="AT88" s="96"/>
      <c r="AU88" s="96"/>
      <c r="AV88" s="97"/>
      <c r="AW88" s="95">
        <v>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22800000</v>
      </c>
      <c r="BH88" s="94"/>
      <c r="BI88" s="94"/>
      <c r="BJ88" s="94"/>
      <c r="BK88" s="94"/>
      <c r="CA88" s="98" t="s">
        <v>30</v>
      </c>
    </row>
    <row r="89" spans="1:79" s="98" customFormat="1" ht="13.2" customHeight="1" x14ac:dyDescent="0.25">
      <c r="A89" s="88">
        <v>2120</v>
      </c>
      <c r="B89" s="89"/>
      <c r="C89" s="89"/>
      <c r="D89" s="90"/>
      <c r="E89" s="91" t="s">
        <v>180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4960440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4960440</v>
      </c>
      <c r="AN89" s="96"/>
      <c r="AO89" s="96"/>
      <c r="AP89" s="96"/>
      <c r="AQ89" s="97"/>
      <c r="AR89" s="95">
        <v>5016000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5016000</v>
      </c>
      <c r="BH89" s="94"/>
      <c r="BI89" s="94"/>
      <c r="BJ89" s="94"/>
      <c r="BK89" s="94"/>
    </row>
    <row r="90" spans="1:79" s="98" customFormat="1" ht="13.2" customHeight="1" x14ac:dyDescent="0.25">
      <c r="A90" s="88">
        <v>2210</v>
      </c>
      <c r="B90" s="89"/>
      <c r="C90" s="89"/>
      <c r="D90" s="90"/>
      <c r="E90" s="91" t="s">
        <v>181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800000</v>
      </c>
      <c r="Y90" s="96"/>
      <c r="Z90" s="96"/>
      <c r="AA90" s="96"/>
      <c r="AB90" s="97"/>
      <c r="AC90" s="95">
        <v>32800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832800</v>
      </c>
      <c r="AN90" s="96"/>
      <c r="AO90" s="96"/>
      <c r="AP90" s="96"/>
      <c r="AQ90" s="97"/>
      <c r="AR90" s="95">
        <v>800000</v>
      </c>
      <c r="AS90" s="96"/>
      <c r="AT90" s="96"/>
      <c r="AU90" s="96"/>
      <c r="AV90" s="97"/>
      <c r="AW90" s="95">
        <v>32900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832900</v>
      </c>
      <c r="BH90" s="94"/>
      <c r="BI90" s="94"/>
      <c r="BJ90" s="94"/>
      <c r="BK90" s="94"/>
    </row>
    <row r="91" spans="1:79" s="98" customFormat="1" ht="13.2" customHeight="1" x14ac:dyDescent="0.25">
      <c r="A91" s="88">
        <v>2240</v>
      </c>
      <c r="B91" s="89"/>
      <c r="C91" s="89"/>
      <c r="D91" s="90"/>
      <c r="E91" s="91" t="s">
        <v>182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600000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600000</v>
      </c>
      <c r="AN91" s="96"/>
      <c r="AO91" s="96"/>
      <c r="AP91" s="96"/>
      <c r="AQ91" s="97"/>
      <c r="AR91" s="95">
        <v>600000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600000</v>
      </c>
      <c r="BH91" s="94"/>
      <c r="BI91" s="94"/>
      <c r="BJ91" s="94"/>
      <c r="BK91" s="94"/>
    </row>
    <row r="92" spans="1:79" s="98" customFormat="1" ht="13.2" customHeight="1" x14ac:dyDescent="0.25">
      <c r="A92" s="88">
        <v>2250</v>
      </c>
      <c r="B92" s="89"/>
      <c r="C92" s="89"/>
      <c r="D92" s="90"/>
      <c r="E92" s="91" t="s">
        <v>183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150000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150000</v>
      </c>
      <c r="AN92" s="96"/>
      <c r="AO92" s="96"/>
      <c r="AP92" s="96"/>
      <c r="AQ92" s="97"/>
      <c r="AR92" s="95">
        <v>150000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150000</v>
      </c>
      <c r="BH92" s="94"/>
      <c r="BI92" s="94"/>
      <c r="BJ92" s="94"/>
      <c r="BK92" s="94"/>
    </row>
    <row r="93" spans="1:79" s="98" customFormat="1" ht="13.2" customHeight="1" x14ac:dyDescent="0.25">
      <c r="A93" s="88">
        <v>2272</v>
      </c>
      <c r="B93" s="89"/>
      <c r="C93" s="89"/>
      <c r="D93" s="90"/>
      <c r="E93" s="91" t="s">
        <v>184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70000</v>
      </c>
      <c r="Y93" s="96"/>
      <c r="Z93" s="96"/>
      <c r="AA93" s="96"/>
      <c r="AB93" s="97"/>
      <c r="AC93" s="95">
        <v>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70000</v>
      </c>
      <c r="AN93" s="96"/>
      <c r="AO93" s="96"/>
      <c r="AP93" s="96"/>
      <c r="AQ93" s="97"/>
      <c r="AR93" s="95">
        <v>70000</v>
      </c>
      <c r="AS93" s="96"/>
      <c r="AT93" s="96"/>
      <c r="AU93" s="96"/>
      <c r="AV93" s="97"/>
      <c r="AW93" s="95">
        <v>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70000</v>
      </c>
      <c r="BH93" s="94"/>
      <c r="BI93" s="94"/>
      <c r="BJ93" s="94"/>
      <c r="BK93" s="94"/>
    </row>
    <row r="94" spans="1:79" s="98" customFormat="1" ht="13.2" customHeight="1" x14ac:dyDescent="0.25">
      <c r="A94" s="88">
        <v>2273</v>
      </c>
      <c r="B94" s="89"/>
      <c r="C94" s="89"/>
      <c r="D94" s="90"/>
      <c r="E94" s="91" t="s">
        <v>185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5">
        <v>800000</v>
      </c>
      <c r="Y94" s="96"/>
      <c r="Z94" s="96"/>
      <c r="AA94" s="96"/>
      <c r="AB94" s="97"/>
      <c r="AC94" s="95">
        <v>0</v>
      </c>
      <c r="AD94" s="96"/>
      <c r="AE94" s="96"/>
      <c r="AF94" s="96"/>
      <c r="AG94" s="97"/>
      <c r="AH94" s="95">
        <v>0</v>
      </c>
      <c r="AI94" s="96"/>
      <c r="AJ94" s="96"/>
      <c r="AK94" s="96"/>
      <c r="AL94" s="97"/>
      <c r="AM94" s="95">
        <f>IF(ISNUMBER(X94),X94,0)+IF(ISNUMBER(AC94),AC94,0)</f>
        <v>800000</v>
      </c>
      <c r="AN94" s="96"/>
      <c r="AO94" s="96"/>
      <c r="AP94" s="96"/>
      <c r="AQ94" s="97"/>
      <c r="AR94" s="95">
        <v>846105</v>
      </c>
      <c r="AS94" s="96"/>
      <c r="AT94" s="96"/>
      <c r="AU94" s="96"/>
      <c r="AV94" s="97"/>
      <c r="AW94" s="95">
        <v>0</v>
      </c>
      <c r="AX94" s="96"/>
      <c r="AY94" s="96"/>
      <c r="AZ94" s="96"/>
      <c r="BA94" s="97"/>
      <c r="BB94" s="95">
        <v>0</v>
      </c>
      <c r="BC94" s="96"/>
      <c r="BD94" s="96"/>
      <c r="BE94" s="96"/>
      <c r="BF94" s="97"/>
      <c r="BG94" s="94">
        <f>IF(ISNUMBER(AR94),AR94,0)+IF(ISNUMBER(AW94),AW94,0)</f>
        <v>846105</v>
      </c>
      <c r="BH94" s="94"/>
      <c r="BI94" s="94"/>
      <c r="BJ94" s="94"/>
      <c r="BK94" s="94"/>
    </row>
    <row r="95" spans="1:79" s="98" customFormat="1" ht="13.2" customHeight="1" x14ac:dyDescent="0.25">
      <c r="A95" s="88">
        <v>2274</v>
      </c>
      <c r="B95" s="89"/>
      <c r="C95" s="89"/>
      <c r="D95" s="90"/>
      <c r="E95" s="91" t="s">
        <v>186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5">
        <v>300000</v>
      </c>
      <c r="Y95" s="96"/>
      <c r="Z95" s="96"/>
      <c r="AA95" s="96"/>
      <c r="AB95" s="97"/>
      <c r="AC95" s="95">
        <v>0</v>
      </c>
      <c r="AD95" s="96"/>
      <c r="AE95" s="96"/>
      <c r="AF95" s="96"/>
      <c r="AG95" s="97"/>
      <c r="AH95" s="95">
        <v>0</v>
      </c>
      <c r="AI95" s="96"/>
      <c r="AJ95" s="96"/>
      <c r="AK95" s="96"/>
      <c r="AL95" s="97"/>
      <c r="AM95" s="95">
        <f>IF(ISNUMBER(X95),X95,0)+IF(ISNUMBER(AC95),AC95,0)</f>
        <v>300000</v>
      </c>
      <c r="AN95" s="96"/>
      <c r="AO95" s="96"/>
      <c r="AP95" s="96"/>
      <c r="AQ95" s="97"/>
      <c r="AR95" s="95">
        <v>300000</v>
      </c>
      <c r="AS95" s="96"/>
      <c r="AT95" s="96"/>
      <c r="AU95" s="96"/>
      <c r="AV95" s="97"/>
      <c r="AW95" s="95">
        <v>0</v>
      </c>
      <c r="AX95" s="96"/>
      <c r="AY95" s="96"/>
      <c r="AZ95" s="96"/>
      <c r="BA95" s="97"/>
      <c r="BB95" s="95">
        <v>0</v>
      </c>
      <c r="BC95" s="96"/>
      <c r="BD95" s="96"/>
      <c r="BE95" s="96"/>
      <c r="BF95" s="97"/>
      <c r="BG95" s="94">
        <f>IF(ISNUMBER(AR95),AR95,0)+IF(ISNUMBER(AW95),AW95,0)</f>
        <v>300000</v>
      </c>
      <c r="BH95" s="94"/>
      <c r="BI95" s="94"/>
      <c r="BJ95" s="94"/>
      <c r="BK95" s="94"/>
    </row>
    <row r="96" spans="1:79" s="98" customFormat="1" ht="13.2" customHeight="1" x14ac:dyDescent="0.25">
      <c r="A96" s="88">
        <v>2275</v>
      </c>
      <c r="B96" s="89"/>
      <c r="C96" s="89"/>
      <c r="D96" s="90"/>
      <c r="E96" s="91" t="s">
        <v>187</v>
      </c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5">
        <v>500000</v>
      </c>
      <c r="Y96" s="96"/>
      <c r="Z96" s="96"/>
      <c r="AA96" s="96"/>
      <c r="AB96" s="97"/>
      <c r="AC96" s="95">
        <v>0</v>
      </c>
      <c r="AD96" s="96"/>
      <c r="AE96" s="96"/>
      <c r="AF96" s="96"/>
      <c r="AG96" s="97"/>
      <c r="AH96" s="95">
        <v>0</v>
      </c>
      <c r="AI96" s="96"/>
      <c r="AJ96" s="96"/>
      <c r="AK96" s="96"/>
      <c r="AL96" s="97"/>
      <c r="AM96" s="95">
        <f>IF(ISNUMBER(X96),X96,0)+IF(ISNUMBER(AC96),AC96,0)</f>
        <v>500000</v>
      </c>
      <c r="AN96" s="96"/>
      <c r="AO96" s="96"/>
      <c r="AP96" s="96"/>
      <c r="AQ96" s="97"/>
      <c r="AR96" s="95">
        <v>500000</v>
      </c>
      <c r="AS96" s="96"/>
      <c r="AT96" s="96"/>
      <c r="AU96" s="96"/>
      <c r="AV96" s="97"/>
      <c r="AW96" s="95">
        <v>0</v>
      </c>
      <c r="AX96" s="96"/>
      <c r="AY96" s="96"/>
      <c r="AZ96" s="96"/>
      <c r="BA96" s="97"/>
      <c r="BB96" s="95">
        <v>0</v>
      </c>
      <c r="BC96" s="96"/>
      <c r="BD96" s="96"/>
      <c r="BE96" s="96"/>
      <c r="BF96" s="97"/>
      <c r="BG96" s="94">
        <f>IF(ISNUMBER(AR96),AR96,0)+IF(ISNUMBER(AW96),AW96,0)</f>
        <v>500000</v>
      </c>
      <c r="BH96" s="94"/>
      <c r="BI96" s="94"/>
      <c r="BJ96" s="94"/>
      <c r="BK96" s="94"/>
    </row>
    <row r="97" spans="1:79" s="98" customFormat="1" ht="26.4" customHeight="1" x14ac:dyDescent="0.25">
      <c r="A97" s="88">
        <v>2282</v>
      </c>
      <c r="B97" s="89"/>
      <c r="C97" s="89"/>
      <c r="D97" s="90"/>
      <c r="E97" s="91" t="s">
        <v>188</v>
      </c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5">
        <v>5000</v>
      </c>
      <c r="Y97" s="96"/>
      <c r="Z97" s="96"/>
      <c r="AA97" s="96"/>
      <c r="AB97" s="97"/>
      <c r="AC97" s="95">
        <v>0</v>
      </c>
      <c r="AD97" s="96"/>
      <c r="AE97" s="96"/>
      <c r="AF97" s="96"/>
      <c r="AG97" s="97"/>
      <c r="AH97" s="95">
        <v>0</v>
      </c>
      <c r="AI97" s="96"/>
      <c r="AJ97" s="96"/>
      <c r="AK97" s="96"/>
      <c r="AL97" s="97"/>
      <c r="AM97" s="95">
        <f>IF(ISNUMBER(X97),X97,0)+IF(ISNUMBER(AC97),AC97,0)</f>
        <v>5000</v>
      </c>
      <c r="AN97" s="96"/>
      <c r="AO97" s="96"/>
      <c r="AP97" s="96"/>
      <c r="AQ97" s="97"/>
      <c r="AR97" s="95">
        <v>5000</v>
      </c>
      <c r="AS97" s="96"/>
      <c r="AT97" s="96"/>
      <c r="AU97" s="96"/>
      <c r="AV97" s="97"/>
      <c r="AW97" s="95">
        <v>0</v>
      </c>
      <c r="AX97" s="96"/>
      <c r="AY97" s="96"/>
      <c r="AZ97" s="96"/>
      <c r="BA97" s="97"/>
      <c r="BB97" s="95">
        <v>0</v>
      </c>
      <c r="BC97" s="96"/>
      <c r="BD97" s="96"/>
      <c r="BE97" s="96"/>
      <c r="BF97" s="97"/>
      <c r="BG97" s="94">
        <f>IF(ISNUMBER(AR97),AR97,0)+IF(ISNUMBER(AW97),AW97,0)</f>
        <v>5000</v>
      </c>
      <c r="BH97" s="94"/>
      <c r="BI97" s="94"/>
      <c r="BJ97" s="94"/>
      <c r="BK97" s="94"/>
    </row>
    <row r="98" spans="1:79" s="98" customFormat="1" ht="13.2" customHeight="1" x14ac:dyDescent="0.25">
      <c r="A98" s="88">
        <v>2800</v>
      </c>
      <c r="B98" s="89"/>
      <c r="C98" s="89"/>
      <c r="D98" s="90"/>
      <c r="E98" s="91" t="s">
        <v>189</v>
      </c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5">
        <v>55000</v>
      </c>
      <c r="Y98" s="96"/>
      <c r="Z98" s="96"/>
      <c r="AA98" s="96"/>
      <c r="AB98" s="97"/>
      <c r="AC98" s="95">
        <v>0</v>
      </c>
      <c r="AD98" s="96"/>
      <c r="AE98" s="96"/>
      <c r="AF98" s="96"/>
      <c r="AG98" s="97"/>
      <c r="AH98" s="95">
        <v>0</v>
      </c>
      <c r="AI98" s="96"/>
      <c r="AJ98" s="96"/>
      <c r="AK98" s="96"/>
      <c r="AL98" s="97"/>
      <c r="AM98" s="95">
        <f>IF(ISNUMBER(X98),X98,0)+IF(ISNUMBER(AC98),AC98,0)</f>
        <v>55000</v>
      </c>
      <c r="AN98" s="96"/>
      <c r="AO98" s="96"/>
      <c r="AP98" s="96"/>
      <c r="AQ98" s="97"/>
      <c r="AR98" s="95">
        <v>55000</v>
      </c>
      <c r="AS98" s="96"/>
      <c r="AT98" s="96"/>
      <c r="AU98" s="96"/>
      <c r="AV98" s="97"/>
      <c r="AW98" s="95">
        <v>0</v>
      </c>
      <c r="AX98" s="96"/>
      <c r="AY98" s="96"/>
      <c r="AZ98" s="96"/>
      <c r="BA98" s="97"/>
      <c r="BB98" s="95">
        <v>0</v>
      </c>
      <c r="BC98" s="96"/>
      <c r="BD98" s="96"/>
      <c r="BE98" s="96"/>
      <c r="BF98" s="97"/>
      <c r="BG98" s="94">
        <f>IF(ISNUMBER(AR98),AR98,0)+IF(ISNUMBER(AW98),AW98,0)</f>
        <v>55000</v>
      </c>
      <c r="BH98" s="94"/>
      <c r="BI98" s="94"/>
      <c r="BJ98" s="94"/>
      <c r="BK98" s="94"/>
    </row>
    <row r="99" spans="1:79" s="98" customFormat="1" ht="26.4" customHeight="1" x14ac:dyDescent="0.25">
      <c r="A99" s="88">
        <v>3110</v>
      </c>
      <c r="B99" s="89"/>
      <c r="C99" s="89"/>
      <c r="D99" s="90"/>
      <c r="E99" s="91" t="s">
        <v>190</v>
      </c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5">
        <v>0</v>
      </c>
      <c r="Y99" s="96"/>
      <c r="Z99" s="96"/>
      <c r="AA99" s="96"/>
      <c r="AB99" s="97"/>
      <c r="AC99" s="95">
        <v>0</v>
      </c>
      <c r="AD99" s="96"/>
      <c r="AE99" s="96"/>
      <c r="AF99" s="96"/>
      <c r="AG99" s="97"/>
      <c r="AH99" s="95">
        <v>0</v>
      </c>
      <c r="AI99" s="96"/>
      <c r="AJ99" s="96"/>
      <c r="AK99" s="96"/>
      <c r="AL99" s="97"/>
      <c r="AM99" s="95">
        <f>IF(ISNUMBER(X99),X99,0)+IF(ISNUMBER(AC99),AC99,0)</f>
        <v>0</v>
      </c>
      <c r="AN99" s="96"/>
      <c r="AO99" s="96"/>
      <c r="AP99" s="96"/>
      <c r="AQ99" s="97"/>
      <c r="AR99" s="95">
        <v>0</v>
      </c>
      <c r="AS99" s="96"/>
      <c r="AT99" s="96"/>
      <c r="AU99" s="96"/>
      <c r="AV99" s="97"/>
      <c r="AW99" s="95">
        <v>0</v>
      </c>
      <c r="AX99" s="96"/>
      <c r="AY99" s="96"/>
      <c r="AZ99" s="96"/>
      <c r="BA99" s="97"/>
      <c r="BB99" s="95">
        <v>0</v>
      </c>
      <c r="BC99" s="96"/>
      <c r="BD99" s="96"/>
      <c r="BE99" s="96"/>
      <c r="BF99" s="97"/>
      <c r="BG99" s="94">
        <f>IF(ISNUMBER(AR99),AR99,0)+IF(ISNUMBER(AW99),AW99,0)</f>
        <v>0</v>
      </c>
      <c r="BH99" s="94"/>
      <c r="BI99" s="94"/>
      <c r="BJ99" s="94"/>
      <c r="BK99" s="94"/>
    </row>
    <row r="100" spans="1:79" s="6" customFormat="1" ht="12.75" customHeight="1" x14ac:dyDescent="0.25">
      <c r="A100" s="86"/>
      <c r="B100" s="84"/>
      <c r="C100" s="84"/>
      <c r="D100" s="85"/>
      <c r="E100" s="99" t="s">
        <v>147</v>
      </c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1"/>
      <c r="X100" s="103">
        <v>30840440</v>
      </c>
      <c r="Y100" s="104"/>
      <c r="Z100" s="104"/>
      <c r="AA100" s="104"/>
      <c r="AB100" s="105"/>
      <c r="AC100" s="103">
        <v>32800</v>
      </c>
      <c r="AD100" s="104"/>
      <c r="AE100" s="104"/>
      <c r="AF100" s="104"/>
      <c r="AG100" s="105"/>
      <c r="AH100" s="103">
        <v>0</v>
      </c>
      <c r="AI100" s="104"/>
      <c r="AJ100" s="104"/>
      <c r="AK100" s="104"/>
      <c r="AL100" s="105"/>
      <c r="AM100" s="103">
        <f>IF(ISNUMBER(X100),X100,0)+IF(ISNUMBER(AC100),AC100,0)</f>
        <v>30873240</v>
      </c>
      <c r="AN100" s="104"/>
      <c r="AO100" s="104"/>
      <c r="AP100" s="104"/>
      <c r="AQ100" s="105"/>
      <c r="AR100" s="103">
        <v>31142105</v>
      </c>
      <c r="AS100" s="104"/>
      <c r="AT100" s="104"/>
      <c r="AU100" s="104"/>
      <c r="AV100" s="105"/>
      <c r="AW100" s="103">
        <v>32900</v>
      </c>
      <c r="AX100" s="104"/>
      <c r="AY100" s="104"/>
      <c r="AZ100" s="104"/>
      <c r="BA100" s="105"/>
      <c r="BB100" s="103">
        <v>0</v>
      </c>
      <c r="BC100" s="104"/>
      <c r="BD100" s="104"/>
      <c r="BE100" s="104"/>
      <c r="BF100" s="105"/>
      <c r="BG100" s="102">
        <f>IF(ISNUMBER(AR100),AR100,0)+IF(ISNUMBER(AW100),AW100,0)</f>
        <v>31175005</v>
      </c>
      <c r="BH100" s="102"/>
      <c r="BI100" s="102"/>
      <c r="BJ100" s="102"/>
      <c r="BK100" s="102"/>
    </row>
    <row r="102" spans="1:79" ht="14.25" customHeight="1" x14ac:dyDescent="12.75">
      <c r="A102" s="42" t="s">
        <v>304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15" customHeight="1" x14ac:dyDescent="0.25">
      <c r="A103" s="53" t="s">
        <v>275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</row>
    <row r="104" spans="1:79" ht="23.1" customHeight="1" x14ac:dyDescent="0.25">
      <c r="A104" s="66" t="s">
        <v>119</v>
      </c>
      <c r="B104" s="67"/>
      <c r="C104" s="67"/>
      <c r="D104" s="67"/>
      <c r="E104" s="68"/>
      <c r="F104" s="60" t="s">
        <v>19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2"/>
      <c r="X104" s="36" t="s">
        <v>297</v>
      </c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0" t="s">
        <v>302</v>
      </c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2"/>
    </row>
    <row r="105" spans="1:79" ht="53.25" customHeight="1" x14ac:dyDescent="0.25">
      <c r="A105" s="69"/>
      <c r="B105" s="70"/>
      <c r="C105" s="70"/>
      <c r="D105" s="70"/>
      <c r="E105" s="71"/>
      <c r="F105" s="63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5"/>
      <c r="X105" s="30" t="s">
        <v>4</v>
      </c>
      <c r="Y105" s="31"/>
      <c r="Z105" s="31"/>
      <c r="AA105" s="31"/>
      <c r="AB105" s="32"/>
      <c r="AC105" s="30" t="s">
        <v>3</v>
      </c>
      <c r="AD105" s="31"/>
      <c r="AE105" s="31"/>
      <c r="AF105" s="31"/>
      <c r="AG105" s="32"/>
      <c r="AH105" s="46" t="s">
        <v>116</v>
      </c>
      <c r="AI105" s="47"/>
      <c r="AJ105" s="47"/>
      <c r="AK105" s="47"/>
      <c r="AL105" s="48"/>
      <c r="AM105" s="30" t="s">
        <v>5</v>
      </c>
      <c r="AN105" s="31"/>
      <c r="AO105" s="31"/>
      <c r="AP105" s="31"/>
      <c r="AQ105" s="32"/>
      <c r="AR105" s="30" t="s">
        <v>4</v>
      </c>
      <c r="AS105" s="31"/>
      <c r="AT105" s="31"/>
      <c r="AU105" s="31"/>
      <c r="AV105" s="32"/>
      <c r="AW105" s="30" t="s">
        <v>3</v>
      </c>
      <c r="AX105" s="31"/>
      <c r="AY105" s="31"/>
      <c r="AZ105" s="31"/>
      <c r="BA105" s="32"/>
      <c r="BB105" s="49" t="s">
        <v>116</v>
      </c>
      <c r="BC105" s="49"/>
      <c r="BD105" s="49"/>
      <c r="BE105" s="49"/>
      <c r="BF105" s="49"/>
      <c r="BG105" s="30" t="s">
        <v>96</v>
      </c>
      <c r="BH105" s="31"/>
      <c r="BI105" s="31"/>
      <c r="BJ105" s="31"/>
      <c r="BK105" s="32"/>
    </row>
    <row r="106" spans="1:79" ht="15" customHeight="1" x14ac:dyDescent="0.25">
      <c r="A106" s="30">
        <v>1</v>
      </c>
      <c r="B106" s="31"/>
      <c r="C106" s="31"/>
      <c r="D106" s="31"/>
      <c r="E106" s="32"/>
      <c r="F106" s="30">
        <v>2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2"/>
      <c r="X106" s="30">
        <v>3</v>
      </c>
      <c r="Y106" s="31"/>
      <c r="Z106" s="31"/>
      <c r="AA106" s="31"/>
      <c r="AB106" s="32"/>
      <c r="AC106" s="30">
        <v>4</v>
      </c>
      <c r="AD106" s="31"/>
      <c r="AE106" s="31"/>
      <c r="AF106" s="31"/>
      <c r="AG106" s="32"/>
      <c r="AH106" s="30">
        <v>5</v>
      </c>
      <c r="AI106" s="31"/>
      <c r="AJ106" s="31"/>
      <c r="AK106" s="31"/>
      <c r="AL106" s="32"/>
      <c r="AM106" s="30">
        <v>6</v>
      </c>
      <c r="AN106" s="31"/>
      <c r="AO106" s="31"/>
      <c r="AP106" s="31"/>
      <c r="AQ106" s="32"/>
      <c r="AR106" s="30">
        <v>7</v>
      </c>
      <c r="AS106" s="31"/>
      <c r="AT106" s="31"/>
      <c r="AU106" s="31"/>
      <c r="AV106" s="32"/>
      <c r="AW106" s="30">
        <v>8</v>
      </c>
      <c r="AX106" s="31"/>
      <c r="AY106" s="31"/>
      <c r="AZ106" s="31"/>
      <c r="BA106" s="32"/>
      <c r="BB106" s="30">
        <v>9</v>
      </c>
      <c r="BC106" s="31"/>
      <c r="BD106" s="31"/>
      <c r="BE106" s="31"/>
      <c r="BF106" s="32"/>
      <c r="BG106" s="30">
        <v>10</v>
      </c>
      <c r="BH106" s="31"/>
      <c r="BI106" s="31"/>
      <c r="BJ106" s="31"/>
      <c r="BK106" s="32"/>
    </row>
    <row r="107" spans="1:79" s="1" customFormat="1" ht="15" hidden="1" customHeight="1" x14ac:dyDescent="12.75">
      <c r="A107" s="33" t="s">
        <v>64</v>
      </c>
      <c r="B107" s="34"/>
      <c r="C107" s="34"/>
      <c r="D107" s="34"/>
      <c r="E107" s="35"/>
      <c r="F107" s="33" t="s">
        <v>57</v>
      </c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5"/>
      <c r="X107" s="33" t="s">
        <v>60</v>
      </c>
      <c r="Y107" s="34"/>
      <c r="Z107" s="34"/>
      <c r="AA107" s="34"/>
      <c r="AB107" s="35"/>
      <c r="AC107" s="33" t="s">
        <v>61</v>
      </c>
      <c r="AD107" s="34"/>
      <c r="AE107" s="34"/>
      <c r="AF107" s="34"/>
      <c r="AG107" s="35"/>
      <c r="AH107" s="33" t="s">
        <v>94</v>
      </c>
      <c r="AI107" s="34"/>
      <c r="AJ107" s="34"/>
      <c r="AK107" s="34"/>
      <c r="AL107" s="35"/>
      <c r="AM107" s="50" t="s">
        <v>171</v>
      </c>
      <c r="AN107" s="51"/>
      <c r="AO107" s="51"/>
      <c r="AP107" s="51"/>
      <c r="AQ107" s="52"/>
      <c r="AR107" s="33" t="s">
        <v>62</v>
      </c>
      <c r="AS107" s="34"/>
      <c r="AT107" s="34"/>
      <c r="AU107" s="34"/>
      <c r="AV107" s="35"/>
      <c r="AW107" s="33" t="s">
        <v>63</v>
      </c>
      <c r="AX107" s="34"/>
      <c r="AY107" s="34"/>
      <c r="AZ107" s="34"/>
      <c r="BA107" s="35"/>
      <c r="BB107" s="33" t="s">
        <v>95</v>
      </c>
      <c r="BC107" s="34"/>
      <c r="BD107" s="34"/>
      <c r="BE107" s="34"/>
      <c r="BF107" s="35"/>
      <c r="BG107" s="50" t="s">
        <v>171</v>
      </c>
      <c r="BH107" s="51"/>
      <c r="BI107" s="51"/>
      <c r="BJ107" s="51"/>
      <c r="BK107" s="52"/>
      <c r="CA107" t="s">
        <v>31</v>
      </c>
    </row>
    <row r="108" spans="1:79" s="6" customFormat="1" ht="12.75" customHeight="1" x14ac:dyDescent="0.25">
      <c r="A108" s="86"/>
      <c r="B108" s="84"/>
      <c r="C108" s="84"/>
      <c r="D108" s="84"/>
      <c r="E108" s="85"/>
      <c r="F108" s="86" t="s">
        <v>147</v>
      </c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5"/>
      <c r="X108" s="106"/>
      <c r="Y108" s="107"/>
      <c r="Z108" s="107"/>
      <c r="AA108" s="107"/>
      <c r="AB108" s="108"/>
      <c r="AC108" s="106"/>
      <c r="AD108" s="107"/>
      <c r="AE108" s="107"/>
      <c r="AF108" s="107"/>
      <c r="AG108" s="108"/>
      <c r="AH108" s="102"/>
      <c r="AI108" s="102"/>
      <c r="AJ108" s="102"/>
      <c r="AK108" s="102"/>
      <c r="AL108" s="102"/>
      <c r="AM108" s="102">
        <f>IF(ISNUMBER(X108),X108,0)+IF(ISNUMBER(AC108),AC108,0)</f>
        <v>0</v>
      </c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>
        <f>IF(ISNUMBER(AR108),AR108,0)+IF(ISNUMBER(AW108),AW108,0)</f>
        <v>0</v>
      </c>
      <c r="BH108" s="102"/>
      <c r="BI108" s="102"/>
      <c r="BJ108" s="102"/>
      <c r="BK108" s="102"/>
      <c r="CA108" s="6" t="s">
        <v>32</v>
      </c>
    </row>
    <row r="111" spans="1:79" ht="14.25" customHeight="1" x14ac:dyDescent="0.25">
      <c r="A111" s="42" t="s">
        <v>120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</row>
    <row r="112" spans="1:79" ht="14.25" customHeight="1" x14ac:dyDescent="0.25">
      <c r="A112" s="42" t="s">
        <v>290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</row>
    <row r="113" spans="1:79" ht="15" customHeight="1" x14ac:dyDescent="0.25">
      <c r="A113" s="53" t="s">
        <v>275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</row>
    <row r="114" spans="1:79" ht="23.1" customHeight="1" x14ac:dyDescent="0.25">
      <c r="A114" s="60" t="s">
        <v>6</v>
      </c>
      <c r="B114" s="61"/>
      <c r="C114" s="61"/>
      <c r="D114" s="60" t="s">
        <v>121</v>
      </c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2"/>
      <c r="U114" s="30" t="s">
        <v>276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2"/>
      <c r="AN114" s="30" t="s">
        <v>279</v>
      </c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2"/>
      <c r="BG114" s="36" t="s">
        <v>287</v>
      </c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</row>
    <row r="115" spans="1:79" ht="52.5" customHeight="1" x14ac:dyDescent="12.75">
      <c r="A115" s="63"/>
      <c r="B115" s="64"/>
      <c r="C115" s="64"/>
      <c r="D115" s="63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5"/>
      <c r="U115" s="30" t="s">
        <v>4</v>
      </c>
      <c r="V115" s="31"/>
      <c r="W115" s="31"/>
      <c r="X115" s="31"/>
      <c r="Y115" s="32"/>
      <c r="Z115" s="30" t="s">
        <v>3</v>
      </c>
      <c r="AA115" s="31"/>
      <c r="AB115" s="31"/>
      <c r="AC115" s="31"/>
      <c r="AD115" s="32"/>
      <c r="AE115" s="46" t="s">
        <v>116</v>
      </c>
      <c r="AF115" s="47"/>
      <c r="AG115" s="47"/>
      <c r="AH115" s="48"/>
      <c r="AI115" s="30" t="s">
        <v>5</v>
      </c>
      <c r="AJ115" s="31"/>
      <c r="AK115" s="31"/>
      <c r="AL115" s="31"/>
      <c r="AM115" s="32"/>
      <c r="AN115" s="30" t="s">
        <v>4</v>
      </c>
      <c r="AO115" s="31"/>
      <c r="AP115" s="31"/>
      <c r="AQ115" s="31"/>
      <c r="AR115" s="32"/>
      <c r="AS115" s="30" t="s">
        <v>3</v>
      </c>
      <c r="AT115" s="31"/>
      <c r="AU115" s="31"/>
      <c r="AV115" s="31"/>
      <c r="AW115" s="32"/>
      <c r="AX115" s="46" t="s">
        <v>116</v>
      </c>
      <c r="AY115" s="47"/>
      <c r="AZ115" s="47"/>
      <c r="BA115" s="48"/>
      <c r="BB115" s="30" t="s">
        <v>96</v>
      </c>
      <c r="BC115" s="31"/>
      <c r="BD115" s="31"/>
      <c r="BE115" s="31"/>
      <c r="BF115" s="32"/>
      <c r="BG115" s="30" t="s">
        <v>4</v>
      </c>
      <c r="BH115" s="31"/>
      <c r="BI115" s="31"/>
      <c r="BJ115" s="31"/>
      <c r="BK115" s="32"/>
      <c r="BL115" s="36" t="s">
        <v>3</v>
      </c>
      <c r="BM115" s="36"/>
      <c r="BN115" s="36"/>
      <c r="BO115" s="36"/>
      <c r="BP115" s="36"/>
      <c r="BQ115" s="49" t="s">
        <v>116</v>
      </c>
      <c r="BR115" s="49"/>
      <c r="BS115" s="49"/>
      <c r="BT115" s="49"/>
      <c r="BU115" s="30" t="s">
        <v>97</v>
      </c>
      <c r="BV115" s="31"/>
      <c r="BW115" s="31"/>
      <c r="BX115" s="31"/>
      <c r="BY115" s="32"/>
    </row>
    <row r="116" spans="1:79" ht="15" customHeight="1" x14ac:dyDescent="0.25">
      <c r="A116" s="30">
        <v>1</v>
      </c>
      <c r="B116" s="31"/>
      <c r="C116" s="31"/>
      <c r="D116" s="30">
        <v>2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2"/>
      <c r="U116" s="30">
        <v>3</v>
      </c>
      <c r="V116" s="31"/>
      <c r="W116" s="31"/>
      <c r="X116" s="31"/>
      <c r="Y116" s="32"/>
      <c r="Z116" s="30">
        <v>4</v>
      </c>
      <c r="AA116" s="31"/>
      <c r="AB116" s="31"/>
      <c r="AC116" s="31"/>
      <c r="AD116" s="32"/>
      <c r="AE116" s="30">
        <v>5</v>
      </c>
      <c r="AF116" s="31"/>
      <c r="AG116" s="31"/>
      <c r="AH116" s="32"/>
      <c r="AI116" s="30">
        <v>6</v>
      </c>
      <c r="AJ116" s="31"/>
      <c r="AK116" s="31"/>
      <c r="AL116" s="31"/>
      <c r="AM116" s="32"/>
      <c r="AN116" s="30">
        <v>7</v>
      </c>
      <c r="AO116" s="31"/>
      <c r="AP116" s="31"/>
      <c r="AQ116" s="31"/>
      <c r="AR116" s="32"/>
      <c r="AS116" s="30">
        <v>8</v>
      </c>
      <c r="AT116" s="31"/>
      <c r="AU116" s="31"/>
      <c r="AV116" s="31"/>
      <c r="AW116" s="32"/>
      <c r="AX116" s="36">
        <v>9</v>
      </c>
      <c r="AY116" s="36"/>
      <c r="AZ116" s="36"/>
      <c r="BA116" s="36"/>
      <c r="BB116" s="30">
        <v>10</v>
      </c>
      <c r="BC116" s="31"/>
      <c r="BD116" s="31"/>
      <c r="BE116" s="31"/>
      <c r="BF116" s="32"/>
      <c r="BG116" s="30">
        <v>11</v>
      </c>
      <c r="BH116" s="31"/>
      <c r="BI116" s="31"/>
      <c r="BJ116" s="31"/>
      <c r="BK116" s="32"/>
      <c r="BL116" s="36">
        <v>12</v>
      </c>
      <c r="BM116" s="36"/>
      <c r="BN116" s="36"/>
      <c r="BO116" s="36"/>
      <c r="BP116" s="36"/>
      <c r="BQ116" s="30">
        <v>13</v>
      </c>
      <c r="BR116" s="31"/>
      <c r="BS116" s="31"/>
      <c r="BT116" s="32"/>
      <c r="BU116" s="30">
        <v>14</v>
      </c>
      <c r="BV116" s="31"/>
      <c r="BW116" s="31"/>
      <c r="BX116" s="31"/>
      <c r="BY116" s="32"/>
    </row>
    <row r="117" spans="1:79" s="1" customFormat="1" ht="14.25" hidden="1" customHeight="1" x14ac:dyDescent="0.25">
      <c r="A117" s="33" t="s">
        <v>69</v>
      </c>
      <c r="B117" s="34"/>
      <c r="C117" s="34"/>
      <c r="D117" s="33" t="s">
        <v>57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5"/>
      <c r="U117" s="38" t="s">
        <v>65</v>
      </c>
      <c r="V117" s="38"/>
      <c r="W117" s="38"/>
      <c r="X117" s="38"/>
      <c r="Y117" s="38"/>
      <c r="Z117" s="38" t="s">
        <v>66</v>
      </c>
      <c r="AA117" s="38"/>
      <c r="AB117" s="38"/>
      <c r="AC117" s="38"/>
      <c r="AD117" s="38"/>
      <c r="AE117" s="38" t="s">
        <v>91</v>
      </c>
      <c r="AF117" s="38"/>
      <c r="AG117" s="38"/>
      <c r="AH117" s="38"/>
      <c r="AI117" s="44" t="s">
        <v>170</v>
      </c>
      <c r="AJ117" s="44"/>
      <c r="AK117" s="44"/>
      <c r="AL117" s="44"/>
      <c r="AM117" s="44"/>
      <c r="AN117" s="38" t="s">
        <v>67</v>
      </c>
      <c r="AO117" s="38"/>
      <c r="AP117" s="38"/>
      <c r="AQ117" s="38"/>
      <c r="AR117" s="38"/>
      <c r="AS117" s="38" t="s">
        <v>68</v>
      </c>
      <c r="AT117" s="38"/>
      <c r="AU117" s="38"/>
      <c r="AV117" s="38"/>
      <c r="AW117" s="38"/>
      <c r="AX117" s="38" t="s">
        <v>92</v>
      </c>
      <c r="AY117" s="38"/>
      <c r="AZ117" s="38"/>
      <c r="BA117" s="38"/>
      <c r="BB117" s="44" t="s">
        <v>170</v>
      </c>
      <c r="BC117" s="44"/>
      <c r="BD117" s="44"/>
      <c r="BE117" s="44"/>
      <c r="BF117" s="44"/>
      <c r="BG117" s="38" t="s">
        <v>58</v>
      </c>
      <c r="BH117" s="38"/>
      <c r="BI117" s="38"/>
      <c r="BJ117" s="38"/>
      <c r="BK117" s="38"/>
      <c r="BL117" s="38" t="s">
        <v>59</v>
      </c>
      <c r="BM117" s="38"/>
      <c r="BN117" s="38"/>
      <c r="BO117" s="38"/>
      <c r="BP117" s="38"/>
      <c r="BQ117" s="38" t="s">
        <v>93</v>
      </c>
      <c r="BR117" s="38"/>
      <c r="BS117" s="38"/>
      <c r="BT117" s="38"/>
      <c r="BU117" s="44" t="s">
        <v>170</v>
      </c>
      <c r="BV117" s="44"/>
      <c r="BW117" s="44"/>
      <c r="BX117" s="44"/>
      <c r="BY117" s="44"/>
      <c r="CA117" t="s">
        <v>33</v>
      </c>
    </row>
    <row r="118" spans="1:79" s="98" customFormat="1" ht="52.8" customHeight="1" x14ac:dyDescent="0.25">
      <c r="A118" s="88">
        <v>1</v>
      </c>
      <c r="B118" s="89"/>
      <c r="C118" s="89"/>
      <c r="D118" s="91" t="s">
        <v>191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3"/>
      <c r="U118" s="95">
        <v>26815052</v>
      </c>
      <c r="V118" s="96"/>
      <c r="W118" s="96"/>
      <c r="X118" s="96"/>
      <c r="Y118" s="97"/>
      <c r="Z118" s="95">
        <v>0</v>
      </c>
      <c r="AA118" s="96"/>
      <c r="AB118" s="96"/>
      <c r="AC118" s="96"/>
      <c r="AD118" s="97"/>
      <c r="AE118" s="95">
        <v>0</v>
      </c>
      <c r="AF118" s="96"/>
      <c r="AG118" s="96"/>
      <c r="AH118" s="97"/>
      <c r="AI118" s="95">
        <f>IF(ISNUMBER(U118),U118,0)+IF(ISNUMBER(Z118),Z118,0)</f>
        <v>26815052</v>
      </c>
      <c r="AJ118" s="96"/>
      <c r="AK118" s="96"/>
      <c r="AL118" s="96"/>
      <c r="AM118" s="97"/>
      <c r="AN118" s="95">
        <v>26918981</v>
      </c>
      <c r="AO118" s="96"/>
      <c r="AP118" s="96"/>
      <c r="AQ118" s="96"/>
      <c r="AR118" s="97"/>
      <c r="AS118" s="95">
        <v>0</v>
      </c>
      <c r="AT118" s="96"/>
      <c r="AU118" s="96"/>
      <c r="AV118" s="96"/>
      <c r="AW118" s="97"/>
      <c r="AX118" s="95">
        <v>0</v>
      </c>
      <c r="AY118" s="96"/>
      <c r="AZ118" s="96"/>
      <c r="BA118" s="97"/>
      <c r="BB118" s="95">
        <f>IF(ISNUMBER(AN118),AN118,0)+IF(ISNUMBER(AS118),AS118,0)</f>
        <v>26918981</v>
      </c>
      <c r="BC118" s="96"/>
      <c r="BD118" s="96"/>
      <c r="BE118" s="96"/>
      <c r="BF118" s="97"/>
      <c r="BG118" s="95">
        <v>29718440</v>
      </c>
      <c r="BH118" s="96"/>
      <c r="BI118" s="96"/>
      <c r="BJ118" s="96"/>
      <c r="BK118" s="97"/>
      <c r="BL118" s="95">
        <v>0</v>
      </c>
      <c r="BM118" s="96"/>
      <c r="BN118" s="96"/>
      <c r="BO118" s="96"/>
      <c r="BP118" s="97"/>
      <c r="BQ118" s="95">
        <v>0</v>
      </c>
      <c r="BR118" s="96"/>
      <c r="BS118" s="96"/>
      <c r="BT118" s="97"/>
      <c r="BU118" s="95">
        <f>IF(ISNUMBER(BG118),BG118,0)+IF(ISNUMBER(BL118),BL118,0)</f>
        <v>29718440</v>
      </c>
      <c r="BV118" s="96"/>
      <c r="BW118" s="96"/>
      <c r="BX118" s="96"/>
      <c r="BY118" s="97"/>
      <c r="CA118" s="98" t="s">
        <v>34</v>
      </c>
    </row>
    <row r="119" spans="1:79" s="98" customFormat="1" ht="39.6" customHeight="1" x14ac:dyDescent="0.25">
      <c r="A119" s="88">
        <v>2</v>
      </c>
      <c r="B119" s="89"/>
      <c r="C119" s="89"/>
      <c r="D119" s="91" t="s">
        <v>192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3"/>
      <c r="U119" s="95">
        <v>200000</v>
      </c>
      <c r="V119" s="96"/>
      <c r="W119" s="96"/>
      <c r="X119" s="96"/>
      <c r="Y119" s="97"/>
      <c r="Z119" s="95">
        <v>0</v>
      </c>
      <c r="AA119" s="96"/>
      <c r="AB119" s="96"/>
      <c r="AC119" s="96"/>
      <c r="AD119" s="97"/>
      <c r="AE119" s="95">
        <v>0</v>
      </c>
      <c r="AF119" s="96"/>
      <c r="AG119" s="96"/>
      <c r="AH119" s="97"/>
      <c r="AI119" s="95">
        <f>IF(ISNUMBER(U119),U119,0)+IF(ISNUMBER(Z119),Z119,0)</f>
        <v>200000</v>
      </c>
      <c r="AJ119" s="96"/>
      <c r="AK119" s="96"/>
      <c r="AL119" s="96"/>
      <c r="AM119" s="97"/>
      <c r="AN119" s="95">
        <v>200000</v>
      </c>
      <c r="AO119" s="96"/>
      <c r="AP119" s="96"/>
      <c r="AQ119" s="96"/>
      <c r="AR119" s="97"/>
      <c r="AS119" s="95">
        <v>300000</v>
      </c>
      <c r="AT119" s="96"/>
      <c r="AU119" s="96"/>
      <c r="AV119" s="96"/>
      <c r="AW119" s="97"/>
      <c r="AX119" s="95">
        <v>300000</v>
      </c>
      <c r="AY119" s="96"/>
      <c r="AZ119" s="96"/>
      <c r="BA119" s="97"/>
      <c r="BB119" s="95">
        <f>IF(ISNUMBER(AN119),AN119,0)+IF(ISNUMBER(AS119),AS119,0)</f>
        <v>500000</v>
      </c>
      <c r="BC119" s="96"/>
      <c r="BD119" s="96"/>
      <c r="BE119" s="96"/>
      <c r="BF119" s="97"/>
      <c r="BG119" s="95">
        <v>200000</v>
      </c>
      <c r="BH119" s="96"/>
      <c r="BI119" s="96"/>
      <c r="BJ119" s="96"/>
      <c r="BK119" s="97"/>
      <c r="BL119" s="95">
        <v>0</v>
      </c>
      <c r="BM119" s="96"/>
      <c r="BN119" s="96"/>
      <c r="BO119" s="96"/>
      <c r="BP119" s="97"/>
      <c r="BQ119" s="95">
        <v>0</v>
      </c>
      <c r="BR119" s="96"/>
      <c r="BS119" s="96"/>
      <c r="BT119" s="97"/>
      <c r="BU119" s="95">
        <f>IF(ISNUMBER(BG119),BG119,0)+IF(ISNUMBER(BL119),BL119,0)</f>
        <v>200000</v>
      </c>
      <c r="BV119" s="96"/>
      <c r="BW119" s="96"/>
      <c r="BX119" s="96"/>
      <c r="BY119" s="97"/>
    </row>
    <row r="120" spans="1:79" s="98" customFormat="1" ht="26.4" customHeight="1" x14ac:dyDescent="0.25">
      <c r="A120" s="88">
        <v>3</v>
      </c>
      <c r="B120" s="89"/>
      <c r="C120" s="89"/>
      <c r="D120" s="91" t="s">
        <v>193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3"/>
      <c r="U120" s="95">
        <v>0</v>
      </c>
      <c r="V120" s="96"/>
      <c r="W120" s="96"/>
      <c r="X120" s="96"/>
      <c r="Y120" s="97"/>
      <c r="Z120" s="95">
        <v>50000</v>
      </c>
      <c r="AA120" s="96"/>
      <c r="AB120" s="96"/>
      <c r="AC120" s="96"/>
      <c r="AD120" s="97"/>
      <c r="AE120" s="95">
        <v>0</v>
      </c>
      <c r="AF120" s="96"/>
      <c r="AG120" s="96"/>
      <c r="AH120" s="97"/>
      <c r="AI120" s="95">
        <f>IF(ISNUMBER(U120),U120,0)+IF(ISNUMBER(Z120),Z120,0)</f>
        <v>50000</v>
      </c>
      <c r="AJ120" s="96"/>
      <c r="AK120" s="96"/>
      <c r="AL120" s="96"/>
      <c r="AM120" s="97"/>
      <c r="AN120" s="95">
        <v>0</v>
      </c>
      <c r="AO120" s="96"/>
      <c r="AP120" s="96"/>
      <c r="AQ120" s="96"/>
      <c r="AR120" s="97"/>
      <c r="AS120" s="95">
        <v>50000</v>
      </c>
      <c r="AT120" s="96"/>
      <c r="AU120" s="96"/>
      <c r="AV120" s="96"/>
      <c r="AW120" s="97"/>
      <c r="AX120" s="95">
        <v>0</v>
      </c>
      <c r="AY120" s="96"/>
      <c r="AZ120" s="96"/>
      <c r="BA120" s="97"/>
      <c r="BB120" s="95">
        <f>IF(ISNUMBER(AN120),AN120,0)+IF(ISNUMBER(AS120),AS120,0)</f>
        <v>50000</v>
      </c>
      <c r="BC120" s="96"/>
      <c r="BD120" s="96"/>
      <c r="BE120" s="96"/>
      <c r="BF120" s="97"/>
      <c r="BG120" s="95">
        <v>0</v>
      </c>
      <c r="BH120" s="96"/>
      <c r="BI120" s="96"/>
      <c r="BJ120" s="96"/>
      <c r="BK120" s="97"/>
      <c r="BL120" s="95">
        <v>30000</v>
      </c>
      <c r="BM120" s="96"/>
      <c r="BN120" s="96"/>
      <c r="BO120" s="96"/>
      <c r="BP120" s="97"/>
      <c r="BQ120" s="95">
        <v>0</v>
      </c>
      <c r="BR120" s="96"/>
      <c r="BS120" s="96"/>
      <c r="BT120" s="97"/>
      <c r="BU120" s="95">
        <f>IF(ISNUMBER(BG120),BG120,0)+IF(ISNUMBER(BL120),BL120,0)</f>
        <v>30000</v>
      </c>
      <c r="BV120" s="96"/>
      <c r="BW120" s="96"/>
      <c r="BX120" s="96"/>
      <c r="BY120" s="97"/>
    </row>
    <row r="121" spans="1:79" s="98" customFormat="1" ht="26.4" customHeight="1" x14ac:dyDescent="0.25">
      <c r="A121" s="88">
        <v>4</v>
      </c>
      <c r="B121" s="89"/>
      <c r="C121" s="89"/>
      <c r="D121" s="91" t="s">
        <v>194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3"/>
      <c r="U121" s="95">
        <v>0</v>
      </c>
      <c r="V121" s="96"/>
      <c r="W121" s="96"/>
      <c r="X121" s="96"/>
      <c r="Y121" s="97"/>
      <c r="Z121" s="95">
        <v>0</v>
      </c>
      <c r="AA121" s="96"/>
      <c r="AB121" s="96"/>
      <c r="AC121" s="96"/>
      <c r="AD121" s="97"/>
      <c r="AE121" s="95">
        <v>0</v>
      </c>
      <c r="AF121" s="96"/>
      <c r="AG121" s="96"/>
      <c r="AH121" s="97"/>
      <c r="AI121" s="95">
        <f>IF(ISNUMBER(U121),U121,0)+IF(ISNUMBER(Z121),Z121,0)</f>
        <v>0</v>
      </c>
      <c r="AJ121" s="96"/>
      <c r="AK121" s="96"/>
      <c r="AL121" s="96"/>
      <c r="AM121" s="97"/>
      <c r="AN121" s="95">
        <v>5916</v>
      </c>
      <c r="AO121" s="96"/>
      <c r="AP121" s="96"/>
      <c r="AQ121" s="96"/>
      <c r="AR121" s="97"/>
      <c r="AS121" s="95">
        <v>760</v>
      </c>
      <c r="AT121" s="96"/>
      <c r="AU121" s="96"/>
      <c r="AV121" s="96"/>
      <c r="AW121" s="97"/>
      <c r="AX121" s="95">
        <v>0</v>
      </c>
      <c r="AY121" s="96"/>
      <c r="AZ121" s="96"/>
      <c r="BA121" s="97"/>
      <c r="BB121" s="95">
        <f>IF(ISNUMBER(AN121),AN121,0)+IF(ISNUMBER(AS121),AS121,0)</f>
        <v>6676</v>
      </c>
      <c r="BC121" s="96"/>
      <c r="BD121" s="96"/>
      <c r="BE121" s="96"/>
      <c r="BF121" s="97"/>
      <c r="BG121" s="95">
        <v>0</v>
      </c>
      <c r="BH121" s="96"/>
      <c r="BI121" s="96"/>
      <c r="BJ121" s="96"/>
      <c r="BK121" s="97"/>
      <c r="BL121" s="95">
        <v>0</v>
      </c>
      <c r="BM121" s="96"/>
      <c r="BN121" s="96"/>
      <c r="BO121" s="96"/>
      <c r="BP121" s="97"/>
      <c r="BQ121" s="95">
        <v>0</v>
      </c>
      <c r="BR121" s="96"/>
      <c r="BS121" s="96"/>
      <c r="BT121" s="97"/>
      <c r="BU121" s="95">
        <f>IF(ISNUMBER(BG121),BG121,0)+IF(ISNUMBER(BL121),BL121,0)</f>
        <v>0</v>
      </c>
      <c r="BV121" s="96"/>
      <c r="BW121" s="96"/>
      <c r="BX121" s="96"/>
      <c r="BY121" s="97"/>
    </row>
    <row r="122" spans="1:79" s="98" customFormat="1" ht="39.6" customHeight="1" x14ac:dyDescent="0.25">
      <c r="A122" s="88">
        <v>5</v>
      </c>
      <c r="B122" s="89"/>
      <c r="C122" s="89"/>
      <c r="D122" s="91" t="s">
        <v>195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3"/>
      <c r="U122" s="95">
        <v>0</v>
      </c>
      <c r="V122" s="96"/>
      <c r="W122" s="96"/>
      <c r="X122" s="96"/>
      <c r="Y122" s="97"/>
      <c r="Z122" s="95">
        <v>0</v>
      </c>
      <c r="AA122" s="96"/>
      <c r="AB122" s="96"/>
      <c r="AC122" s="96"/>
      <c r="AD122" s="97"/>
      <c r="AE122" s="95">
        <v>0</v>
      </c>
      <c r="AF122" s="96"/>
      <c r="AG122" s="96"/>
      <c r="AH122" s="97"/>
      <c r="AI122" s="95">
        <f>IF(ISNUMBER(U122),U122,0)+IF(ISNUMBER(Z122),Z122,0)</f>
        <v>0</v>
      </c>
      <c r="AJ122" s="96"/>
      <c r="AK122" s="96"/>
      <c r="AL122" s="96"/>
      <c r="AM122" s="97"/>
      <c r="AN122" s="95">
        <v>0</v>
      </c>
      <c r="AO122" s="96"/>
      <c r="AP122" s="96"/>
      <c r="AQ122" s="96"/>
      <c r="AR122" s="97"/>
      <c r="AS122" s="95">
        <v>138199</v>
      </c>
      <c r="AT122" s="96"/>
      <c r="AU122" s="96"/>
      <c r="AV122" s="96"/>
      <c r="AW122" s="97"/>
      <c r="AX122" s="95">
        <v>0</v>
      </c>
      <c r="AY122" s="96"/>
      <c r="AZ122" s="96"/>
      <c r="BA122" s="97"/>
      <c r="BB122" s="95">
        <f>IF(ISNUMBER(AN122),AN122,0)+IF(ISNUMBER(AS122),AS122,0)</f>
        <v>138199</v>
      </c>
      <c r="BC122" s="96"/>
      <c r="BD122" s="96"/>
      <c r="BE122" s="96"/>
      <c r="BF122" s="97"/>
      <c r="BG122" s="95">
        <v>0</v>
      </c>
      <c r="BH122" s="96"/>
      <c r="BI122" s="96"/>
      <c r="BJ122" s="96"/>
      <c r="BK122" s="97"/>
      <c r="BL122" s="95">
        <v>0</v>
      </c>
      <c r="BM122" s="96"/>
      <c r="BN122" s="96"/>
      <c r="BO122" s="96"/>
      <c r="BP122" s="97"/>
      <c r="BQ122" s="95">
        <v>0</v>
      </c>
      <c r="BR122" s="96"/>
      <c r="BS122" s="96"/>
      <c r="BT122" s="97"/>
      <c r="BU122" s="95">
        <f>IF(ISNUMBER(BG122),BG122,0)+IF(ISNUMBER(BL122),BL122,0)</f>
        <v>0</v>
      </c>
      <c r="BV122" s="96"/>
      <c r="BW122" s="96"/>
      <c r="BX122" s="96"/>
      <c r="BY122" s="97"/>
    </row>
    <row r="123" spans="1:79" s="6" customFormat="1" ht="12.75" customHeight="1" x14ac:dyDescent="0.25">
      <c r="A123" s="86"/>
      <c r="B123" s="84"/>
      <c r="C123" s="84"/>
      <c r="D123" s="99" t="s">
        <v>147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1"/>
      <c r="U123" s="103">
        <v>27015052</v>
      </c>
      <c r="V123" s="104"/>
      <c r="W123" s="104"/>
      <c r="X123" s="104"/>
      <c r="Y123" s="105"/>
      <c r="Z123" s="103">
        <v>50000</v>
      </c>
      <c r="AA123" s="104"/>
      <c r="AB123" s="104"/>
      <c r="AC123" s="104"/>
      <c r="AD123" s="105"/>
      <c r="AE123" s="103">
        <v>0</v>
      </c>
      <c r="AF123" s="104"/>
      <c r="AG123" s="104"/>
      <c r="AH123" s="105"/>
      <c r="AI123" s="103">
        <f>IF(ISNUMBER(U123),U123,0)+IF(ISNUMBER(Z123),Z123,0)</f>
        <v>27065052</v>
      </c>
      <c r="AJ123" s="104"/>
      <c r="AK123" s="104"/>
      <c r="AL123" s="104"/>
      <c r="AM123" s="105"/>
      <c r="AN123" s="103">
        <v>27124897</v>
      </c>
      <c r="AO123" s="104"/>
      <c r="AP123" s="104"/>
      <c r="AQ123" s="104"/>
      <c r="AR123" s="105"/>
      <c r="AS123" s="103">
        <v>488959</v>
      </c>
      <c r="AT123" s="104"/>
      <c r="AU123" s="104"/>
      <c r="AV123" s="104"/>
      <c r="AW123" s="105"/>
      <c r="AX123" s="103">
        <v>300000</v>
      </c>
      <c r="AY123" s="104"/>
      <c r="AZ123" s="104"/>
      <c r="BA123" s="105"/>
      <c r="BB123" s="103">
        <f>IF(ISNUMBER(AN123),AN123,0)+IF(ISNUMBER(AS123),AS123,0)</f>
        <v>27613856</v>
      </c>
      <c r="BC123" s="104"/>
      <c r="BD123" s="104"/>
      <c r="BE123" s="104"/>
      <c r="BF123" s="105"/>
      <c r="BG123" s="103">
        <v>29918440</v>
      </c>
      <c r="BH123" s="104"/>
      <c r="BI123" s="104"/>
      <c r="BJ123" s="104"/>
      <c r="BK123" s="105"/>
      <c r="BL123" s="103">
        <v>30000</v>
      </c>
      <c r="BM123" s="104"/>
      <c r="BN123" s="104"/>
      <c r="BO123" s="104"/>
      <c r="BP123" s="105"/>
      <c r="BQ123" s="103">
        <v>0</v>
      </c>
      <c r="BR123" s="104"/>
      <c r="BS123" s="104"/>
      <c r="BT123" s="105"/>
      <c r="BU123" s="103">
        <f>IF(ISNUMBER(BG123),BG123,0)+IF(ISNUMBER(BL123),BL123,0)</f>
        <v>29948440</v>
      </c>
      <c r="BV123" s="104"/>
      <c r="BW123" s="104"/>
      <c r="BX123" s="104"/>
      <c r="BY123" s="105"/>
    </row>
    <row r="125" spans="1:79" ht="14.25" customHeight="1" x14ac:dyDescent="12.75">
      <c r="A125" s="42" t="s">
        <v>305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79" ht="15" customHeight="1" x14ac:dyDescent="0.25">
      <c r="A126" s="45" t="s">
        <v>275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</row>
    <row r="127" spans="1:79" ht="23.1" customHeight="1" x14ac:dyDescent="0.25">
      <c r="A127" s="60" t="s">
        <v>6</v>
      </c>
      <c r="B127" s="61"/>
      <c r="C127" s="61"/>
      <c r="D127" s="60" t="s">
        <v>121</v>
      </c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2"/>
      <c r="U127" s="36" t="s">
        <v>297</v>
      </c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 t="s">
        <v>302</v>
      </c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</row>
    <row r="128" spans="1:79" ht="54" customHeight="1" x14ac:dyDescent="0.25">
      <c r="A128" s="63"/>
      <c r="B128" s="64"/>
      <c r="C128" s="64"/>
      <c r="D128" s="63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5"/>
      <c r="U128" s="30" t="s">
        <v>4</v>
      </c>
      <c r="V128" s="31"/>
      <c r="W128" s="31"/>
      <c r="X128" s="31"/>
      <c r="Y128" s="32"/>
      <c r="Z128" s="30" t="s">
        <v>3</v>
      </c>
      <c r="AA128" s="31"/>
      <c r="AB128" s="31"/>
      <c r="AC128" s="31"/>
      <c r="AD128" s="32"/>
      <c r="AE128" s="46" t="s">
        <v>116</v>
      </c>
      <c r="AF128" s="47"/>
      <c r="AG128" s="47"/>
      <c r="AH128" s="47"/>
      <c r="AI128" s="48"/>
      <c r="AJ128" s="30" t="s">
        <v>5</v>
      </c>
      <c r="AK128" s="31"/>
      <c r="AL128" s="31"/>
      <c r="AM128" s="31"/>
      <c r="AN128" s="32"/>
      <c r="AO128" s="30" t="s">
        <v>4</v>
      </c>
      <c r="AP128" s="31"/>
      <c r="AQ128" s="31"/>
      <c r="AR128" s="31"/>
      <c r="AS128" s="32"/>
      <c r="AT128" s="30" t="s">
        <v>3</v>
      </c>
      <c r="AU128" s="31"/>
      <c r="AV128" s="31"/>
      <c r="AW128" s="31"/>
      <c r="AX128" s="32"/>
      <c r="AY128" s="46" t="s">
        <v>116</v>
      </c>
      <c r="AZ128" s="47"/>
      <c r="BA128" s="47"/>
      <c r="BB128" s="47"/>
      <c r="BC128" s="48"/>
      <c r="BD128" s="36" t="s">
        <v>96</v>
      </c>
      <c r="BE128" s="36"/>
      <c r="BF128" s="36"/>
      <c r="BG128" s="36"/>
      <c r="BH128" s="36"/>
    </row>
    <row r="129" spans="1:79" ht="15" customHeight="1" x14ac:dyDescent="0.25">
      <c r="A129" s="30" t="s">
        <v>169</v>
      </c>
      <c r="B129" s="31"/>
      <c r="C129" s="31"/>
      <c r="D129" s="30">
        <v>2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2"/>
      <c r="U129" s="30">
        <v>3</v>
      </c>
      <c r="V129" s="31"/>
      <c r="W129" s="31"/>
      <c r="X129" s="31"/>
      <c r="Y129" s="32"/>
      <c r="Z129" s="30">
        <v>4</v>
      </c>
      <c r="AA129" s="31"/>
      <c r="AB129" s="31"/>
      <c r="AC129" s="31"/>
      <c r="AD129" s="32"/>
      <c r="AE129" s="30">
        <v>5</v>
      </c>
      <c r="AF129" s="31"/>
      <c r="AG129" s="31"/>
      <c r="AH129" s="31"/>
      <c r="AI129" s="32"/>
      <c r="AJ129" s="30">
        <v>6</v>
      </c>
      <c r="AK129" s="31"/>
      <c r="AL129" s="31"/>
      <c r="AM129" s="31"/>
      <c r="AN129" s="32"/>
      <c r="AO129" s="30">
        <v>7</v>
      </c>
      <c r="AP129" s="31"/>
      <c r="AQ129" s="31"/>
      <c r="AR129" s="31"/>
      <c r="AS129" s="32"/>
      <c r="AT129" s="30">
        <v>8</v>
      </c>
      <c r="AU129" s="31"/>
      <c r="AV129" s="31"/>
      <c r="AW129" s="31"/>
      <c r="AX129" s="32"/>
      <c r="AY129" s="30">
        <v>9</v>
      </c>
      <c r="AZ129" s="31"/>
      <c r="BA129" s="31"/>
      <c r="BB129" s="31"/>
      <c r="BC129" s="32"/>
      <c r="BD129" s="30">
        <v>10</v>
      </c>
      <c r="BE129" s="31"/>
      <c r="BF129" s="31"/>
      <c r="BG129" s="31"/>
      <c r="BH129" s="32"/>
    </row>
    <row r="130" spans="1:79" s="1" customFormat="1" ht="12.75" hidden="1" customHeight="1" x14ac:dyDescent="0.25">
      <c r="A130" s="33" t="s">
        <v>69</v>
      </c>
      <c r="B130" s="34"/>
      <c r="C130" s="34"/>
      <c r="D130" s="33" t="s">
        <v>57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5"/>
      <c r="U130" s="33" t="s">
        <v>60</v>
      </c>
      <c r="V130" s="34"/>
      <c r="W130" s="34"/>
      <c r="X130" s="34"/>
      <c r="Y130" s="35"/>
      <c r="Z130" s="33" t="s">
        <v>61</v>
      </c>
      <c r="AA130" s="34"/>
      <c r="AB130" s="34"/>
      <c r="AC130" s="34"/>
      <c r="AD130" s="35"/>
      <c r="AE130" s="33" t="s">
        <v>94</v>
      </c>
      <c r="AF130" s="34"/>
      <c r="AG130" s="34"/>
      <c r="AH130" s="34"/>
      <c r="AI130" s="35"/>
      <c r="AJ130" s="50" t="s">
        <v>171</v>
      </c>
      <c r="AK130" s="51"/>
      <c r="AL130" s="51"/>
      <c r="AM130" s="51"/>
      <c r="AN130" s="52"/>
      <c r="AO130" s="33" t="s">
        <v>62</v>
      </c>
      <c r="AP130" s="34"/>
      <c r="AQ130" s="34"/>
      <c r="AR130" s="34"/>
      <c r="AS130" s="35"/>
      <c r="AT130" s="33" t="s">
        <v>63</v>
      </c>
      <c r="AU130" s="34"/>
      <c r="AV130" s="34"/>
      <c r="AW130" s="34"/>
      <c r="AX130" s="35"/>
      <c r="AY130" s="33" t="s">
        <v>95</v>
      </c>
      <c r="AZ130" s="34"/>
      <c r="BA130" s="34"/>
      <c r="BB130" s="34"/>
      <c r="BC130" s="35"/>
      <c r="BD130" s="44" t="s">
        <v>171</v>
      </c>
      <c r="BE130" s="44"/>
      <c r="BF130" s="44"/>
      <c r="BG130" s="44"/>
      <c r="BH130" s="44"/>
      <c r="CA130" s="1" t="s">
        <v>35</v>
      </c>
    </row>
    <row r="131" spans="1:79" s="98" customFormat="1" ht="52.8" customHeight="1" x14ac:dyDescent="0.25">
      <c r="A131" s="88">
        <v>1</v>
      </c>
      <c r="B131" s="89"/>
      <c r="C131" s="89"/>
      <c r="D131" s="91" t="s">
        <v>191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95">
        <v>30640440</v>
      </c>
      <c r="V131" s="96"/>
      <c r="W131" s="96"/>
      <c r="X131" s="96"/>
      <c r="Y131" s="97"/>
      <c r="Z131" s="95">
        <v>0</v>
      </c>
      <c r="AA131" s="96"/>
      <c r="AB131" s="96"/>
      <c r="AC131" s="96"/>
      <c r="AD131" s="97"/>
      <c r="AE131" s="94">
        <v>0</v>
      </c>
      <c r="AF131" s="94"/>
      <c r="AG131" s="94"/>
      <c r="AH131" s="94"/>
      <c r="AI131" s="94"/>
      <c r="AJ131" s="109">
        <f>IF(ISNUMBER(U131),U131,0)+IF(ISNUMBER(Z131),Z131,0)</f>
        <v>30640440</v>
      </c>
      <c r="AK131" s="109"/>
      <c r="AL131" s="109"/>
      <c r="AM131" s="109"/>
      <c r="AN131" s="109"/>
      <c r="AO131" s="94">
        <v>30942105</v>
      </c>
      <c r="AP131" s="94"/>
      <c r="AQ131" s="94"/>
      <c r="AR131" s="94"/>
      <c r="AS131" s="94"/>
      <c r="AT131" s="109">
        <v>0</v>
      </c>
      <c r="AU131" s="109"/>
      <c r="AV131" s="109"/>
      <c r="AW131" s="109"/>
      <c r="AX131" s="109"/>
      <c r="AY131" s="94">
        <v>0</v>
      </c>
      <c r="AZ131" s="94"/>
      <c r="BA131" s="94"/>
      <c r="BB131" s="94"/>
      <c r="BC131" s="94"/>
      <c r="BD131" s="109">
        <f>IF(ISNUMBER(AO131),AO131,0)+IF(ISNUMBER(AT131),AT131,0)</f>
        <v>30942105</v>
      </c>
      <c r="BE131" s="109"/>
      <c r="BF131" s="109"/>
      <c r="BG131" s="109"/>
      <c r="BH131" s="109"/>
      <c r="CA131" s="98" t="s">
        <v>36</v>
      </c>
    </row>
    <row r="132" spans="1:79" s="98" customFormat="1" ht="39.6" customHeight="1" x14ac:dyDescent="0.25">
      <c r="A132" s="88">
        <v>2</v>
      </c>
      <c r="B132" s="89"/>
      <c r="C132" s="89"/>
      <c r="D132" s="91" t="s">
        <v>192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3"/>
      <c r="U132" s="95">
        <v>200000</v>
      </c>
      <c r="V132" s="96"/>
      <c r="W132" s="96"/>
      <c r="X132" s="96"/>
      <c r="Y132" s="97"/>
      <c r="Z132" s="95">
        <v>0</v>
      </c>
      <c r="AA132" s="96"/>
      <c r="AB132" s="96"/>
      <c r="AC132" s="96"/>
      <c r="AD132" s="97"/>
      <c r="AE132" s="94">
        <v>0</v>
      </c>
      <c r="AF132" s="94"/>
      <c r="AG132" s="94"/>
      <c r="AH132" s="94"/>
      <c r="AI132" s="94"/>
      <c r="AJ132" s="109">
        <f>IF(ISNUMBER(U132),U132,0)+IF(ISNUMBER(Z132),Z132,0)</f>
        <v>200000</v>
      </c>
      <c r="AK132" s="109"/>
      <c r="AL132" s="109"/>
      <c r="AM132" s="109"/>
      <c r="AN132" s="109"/>
      <c r="AO132" s="94">
        <v>200000</v>
      </c>
      <c r="AP132" s="94"/>
      <c r="AQ132" s="94"/>
      <c r="AR132" s="94"/>
      <c r="AS132" s="94"/>
      <c r="AT132" s="109">
        <v>0</v>
      </c>
      <c r="AU132" s="109"/>
      <c r="AV132" s="109"/>
      <c r="AW132" s="109"/>
      <c r="AX132" s="109"/>
      <c r="AY132" s="94">
        <v>0</v>
      </c>
      <c r="AZ132" s="94"/>
      <c r="BA132" s="94"/>
      <c r="BB132" s="94"/>
      <c r="BC132" s="94"/>
      <c r="BD132" s="109">
        <f>IF(ISNUMBER(AO132),AO132,0)+IF(ISNUMBER(AT132),AT132,0)</f>
        <v>200000</v>
      </c>
      <c r="BE132" s="109"/>
      <c r="BF132" s="109"/>
      <c r="BG132" s="109"/>
      <c r="BH132" s="109"/>
    </row>
    <row r="133" spans="1:79" s="98" customFormat="1" ht="26.4" customHeight="1" x14ac:dyDescent="0.25">
      <c r="A133" s="88">
        <v>3</v>
      </c>
      <c r="B133" s="89"/>
      <c r="C133" s="89"/>
      <c r="D133" s="91" t="s">
        <v>193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95">
        <v>0</v>
      </c>
      <c r="V133" s="96"/>
      <c r="W133" s="96"/>
      <c r="X133" s="96"/>
      <c r="Y133" s="97"/>
      <c r="Z133" s="95">
        <v>32800</v>
      </c>
      <c r="AA133" s="96"/>
      <c r="AB133" s="96"/>
      <c r="AC133" s="96"/>
      <c r="AD133" s="97"/>
      <c r="AE133" s="94">
        <v>0</v>
      </c>
      <c r="AF133" s="94"/>
      <c r="AG133" s="94"/>
      <c r="AH133" s="94"/>
      <c r="AI133" s="94"/>
      <c r="AJ133" s="109">
        <f>IF(ISNUMBER(U133),U133,0)+IF(ISNUMBER(Z133),Z133,0)</f>
        <v>32800</v>
      </c>
      <c r="AK133" s="109"/>
      <c r="AL133" s="109"/>
      <c r="AM133" s="109"/>
      <c r="AN133" s="109"/>
      <c r="AO133" s="94">
        <v>0</v>
      </c>
      <c r="AP133" s="94"/>
      <c r="AQ133" s="94"/>
      <c r="AR133" s="94"/>
      <c r="AS133" s="94"/>
      <c r="AT133" s="109">
        <v>32900</v>
      </c>
      <c r="AU133" s="109"/>
      <c r="AV133" s="109"/>
      <c r="AW133" s="109"/>
      <c r="AX133" s="109"/>
      <c r="AY133" s="94">
        <v>0</v>
      </c>
      <c r="AZ133" s="94"/>
      <c r="BA133" s="94"/>
      <c r="BB133" s="94"/>
      <c r="BC133" s="94"/>
      <c r="BD133" s="109">
        <f>IF(ISNUMBER(AO133),AO133,0)+IF(ISNUMBER(AT133),AT133,0)</f>
        <v>32900</v>
      </c>
      <c r="BE133" s="109"/>
      <c r="BF133" s="109"/>
      <c r="BG133" s="109"/>
      <c r="BH133" s="109"/>
    </row>
    <row r="134" spans="1:79" s="98" customFormat="1" ht="26.4" customHeight="1" x14ac:dyDescent="0.25">
      <c r="A134" s="88">
        <v>4</v>
      </c>
      <c r="B134" s="89"/>
      <c r="C134" s="89"/>
      <c r="D134" s="91" t="s">
        <v>194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95">
        <v>0</v>
      </c>
      <c r="V134" s="96"/>
      <c r="W134" s="96"/>
      <c r="X134" s="96"/>
      <c r="Y134" s="97"/>
      <c r="Z134" s="95">
        <v>0</v>
      </c>
      <c r="AA134" s="96"/>
      <c r="AB134" s="96"/>
      <c r="AC134" s="96"/>
      <c r="AD134" s="97"/>
      <c r="AE134" s="94">
        <v>0</v>
      </c>
      <c r="AF134" s="94"/>
      <c r="AG134" s="94"/>
      <c r="AH134" s="94"/>
      <c r="AI134" s="94"/>
      <c r="AJ134" s="109">
        <f>IF(ISNUMBER(U134),U134,0)+IF(ISNUMBER(Z134),Z134,0)</f>
        <v>0</v>
      </c>
      <c r="AK134" s="109"/>
      <c r="AL134" s="109"/>
      <c r="AM134" s="109"/>
      <c r="AN134" s="109"/>
      <c r="AO134" s="94">
        <v>0</v>
      </c>
      <c r="AP134" s="94"/>
      <c r="AQ134" s="94"/>
      <c r="AR134" s="94"/>
      <c r="AS134" s="94"/>
      <c r="AT134" s="109">
        <v>0</v>
      </c>
      <c r="AU134" s="109"/>
      <c r="AV134" s="109"/>
      <c r="AW134" s="109"/>
      <c r="AX134" s="109"/>
      <c r="AY134" s="94">
        <v>0</v>
      </c>
      <c r="AZ134" s="94"/>
      <c r="BA134" s="94"/>
      <c r="BB134" s="94"/>
      <c r="BC134" s="94"/>
      <c r="BD134" s="109">
        <f>IF(ISNUMBER(AO134),AO134,0)+IF(ISNUMBER(AT134),AT134,0)</f>
        <v>0</v>
      </c>
      <c r="BE134" s="109"/>
      <c r="BF134" s="109"/>
      <c r="BG134" s="109"/>
      <c r="BH134" s="109"/>
    </row>
    <row r="135" spans="1:79" s="98" customFormat="1" ht="39.6" customHeight="1" x14ac:dyDescent="0.25">
      <c r="A135" s="88">
        <v>5</v>
      </c>
      <c r="B135" s="89"/>
      <c r="C135" s="89"/>
      <c r="D135" s="91" t="s">
        <v>195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95">
        <v>0</v>
      </c>
      <c r="V135" s="96"/>
      <c r="W135" s="96"/>
      <c r="X135" s="96"/>
      <c r="Y135" s="97"/>
      <c r="Z135" s="95">
        <v>0</v>
      </c>
      <c r="AA135" s="96"/>
      <c r="AB135" s="96"/>
      <c r="AC135" s="96"/>
      <c r="AD135" s="97"/>
      <c r="AE135" s="94">
        <v>0</v>
      </c>
      <c r="AF135" s="94"/>
      <c r="AG135" s="94"/>
      <c r="AH135" s="94"/>
      <c r="AI135" s="94"/>
      <c r="AJ135" s="109">
        <f>IF(ISNUMBER(U135),U135,0)+IF(ISNUMBER(Z135),Z135,0)</f>
        <v>0</v>
      </c>
      <c r="AK135" s="109"/>
      <c r="AL135" s="109"/>
      <c r="AM135" s="109"/>
      <c r="AN135" s="109"/>
      <c r="AO135" s="94">
        <v>0</v>
      </c>
      <c r="AP135" s="94"/>
      <c r="AQ135" s="94"/>
      <c r="AR135" s="94"/>
      <c r="AS135" s="94"/>
      <c r="AT135" s="109">
        <v>0</v>
      </c>
      <c r="AU135" s="109"/>
      <c r="AV135" s="109"/>
      <c r="AW135" s="109"/>
      <c r="AX135" s="109"/>
      <c r="AY135" s="94">
        <v>0</v>
      </c>
      <c r="AZ135" s="94"/>
      <c r="BA135" s="94"/>
      <c r="BB135" s="94"/>
      <c r="BC135" s="94"/>
      <c r="BD135" s="109">
        <f>IF(ISNUMBER(AO135),AO135,0)+IF(ISNUMBER(AT135),AT135,0)</f>
        <v>0</v>
      </c>
      <c r="BE135" s="109"/>
      <c r="BF135" s="109"/>
      <c r="BG135" s="109"/>
      <c r="BH135" s="109"/>
    </row>
    <row r="136" spans="1:79" s="6" customFormat="1" ht="12.75" customHeight="1" x14ac:dyDescent="0.25">
      <c r="A136" s="86"/>
      <c r="B136" s="84"/>
      <c r="C136" s="84"/>
      <c r="D136" s="99" t="s">
        <v>147</v>
      </c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1"/>
      <c r="U136" s="103">
        <v>30840440</v>
      </c>
      <c r="V136" s="104"/>
      <c r="W136" s="104"/>
      <c r="X136" s="104"/>
      <c r="Y136" s="105"/>
      <c r="Z136" s="103">
        <v>32800</v>
      </c>
      <c r="AA136" s="104"/>
      <c r="AB136" s="104"/>
      <c r="AC136" s="104"/>
      <c r="AD136" s="105"/>
      <c r="AE136" s="102">
        <v>0</v>
      </c>
      <c r="AF136" s="102"/>
      <c r="AG136" s="102"/>
      <c r="AH136" s="102"/>
      <c r="AI136" s="102"/>
      <c r="AJ136" s="87">
        <f>IF(ISNUMBER(U136),U136,0)+IF(ISNUMBER(Z136),Z136,0)</f>
        <v>30873240</v>
      </c>
      <c r="AK136" s="87"/>
      <c r="AL136" s="87"/>
      <c r="AM136" s="87"/>
      <c r="AN136" s="87"/>
      <c r="AO136" s="102">
        <v>31142105</v>
      </c>
      <c r="AP136" s="102"/>
      <c r="AQ136" s="102"/>
      <c r="AR136" s="102"/>
      <c r="AS136" s="102"/>
      <c r="AT136" s="87">
        <v>32900</v>
      </c>
      <c r="AU136" s="87"/>
      <c r="AV136" s="87"/>
      <c r="AW136" s="87"/>
      <c r="AX136" s="87"/>
      <c r="AY136" s="102">
        <v>0</v>
      </c>
      <c r="AZ136" s="102"/>
      <c r="BA136" s="102"/>
      <c r="BB136" s="102"/>
      <c r="BC136" s="102"/>
      <c r="BD136" s="87">
        <f>IF(ISNUMBER(AO136),AO136,0)+IF(ISNUMBER(AT136),AT136,0)</f>
        <v>31175005</v>
      </c>
      <c r="BE136" s="87"/>
      <c r="BF136" s="87"/>
      <c r="BG136" s="87"/>
      <c r="BH136" s="87"/>
    </row>
    <row r="137" spans="1:79" s="5" customFormat="1" ht="12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9" spans="1:79" ht="14.25" customHeight="1" x14ac:dyDescent="0.25">
      <c r="A139" s="42" t="s">
        <v>152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</row>
    <row r="140" spans="1:79" ht="14.25" customHeight="1" x14ac:dyDescent="0.25">
      <c r="A140" s="42" t="s">
        <v>291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9" ht="23.1" customHeight="1" x14ac:dyDescent="0.25">
      <c r="A141" s="60" t="s">
        <v>6</v>
      </c>
      <c r="B141" s="61"/>
      <c r="C141" s="61"/>
      <c r="D141" s="36" t="s">
        <v>9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 t="s">
        <v>8</v>
      </c>
      <c r="R141" s="36"/>
      <c r="S141" s="36"/>
      <c r="T141" s="36"/>
      <c r="U141" s="36"/>
      <c r="V141" s="36" t="s">
        <v>7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30" t="s">
        <v>276</v>
      </c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2"/>
      <c r="AU141" s="30" t="s">
        <v>279</v>
      </c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2"/>
      <c r="BJ141" s="30" t="s">
        <v>287</v>
      </c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2"/>
    </row>
    <row r="142" spans="1:79" ht="32.25" customHeight="1" x14ac:dyDescent="12.75">
      <c r="A142" s="63"/>
      <c r="B142" s="64"/>
      <c r="C142" s="64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 t="s">
        <v>4</v>
      </c>
      <c r="AG142" s="36"/>
      <c r="AH142" s="36"/>
      <c r="AI142" s="36"/>
      <c r="AJ142" s="36"/>
      <c r="AK142" s="36" t="s">
        <v>3</v>
      </c>
      <c r="AL142" s="36"/>
      <c r="AM142" s="36"/>
      <c r="AN142" s="36"/>
      <c r="AO142" s="36"/>
      <c r="AP142" s="36" t="s">
        <v>123</v>
      </c>
      <c r="AQ142" s="36"/>
      <c r="AR142" s="36"/>
      <c r="AS142" s="36"/>
      <c r="AT142" s="36"/>
      <c r="AU142" s="36" t="s">
        <v>4</v>
      </c>
      <c r="AV142" s="36"/>
      <c r="AW142" s="36"/>
      <c r="AX142" s="36"/>
      <c r="AY142" s="36"/>
      <c r="AZ142" s="36" t="s">
        <v>3</v>
      </c>
      <c r="BA142" s="36"/>
      <c r="BB142" s="36"/>
      <c r="BC142" s="36"/>
      <c r="BD142" s="36"/>
      <c r="BE142" s="36" t="s">
        <v>90</v>
      </c>
      <c r="BF142" s="36"/>
      <c r="BG142" s="36"/>
      <c r="BH142" s="36"/>
      <c r="BI142" s="36"/>
      <c r="BJ142" s="36" t="s">
        <v>4</v>
      </c>
      <c r="BK142" s="36"/>
      <c r="BL142" s="36"/>
      <c r="BM142" s="36"/>
      <c r="BN142" s="36"/>
      <c r="BO142" s="36" t="s">
        <v>3</v>
      </c>
      <c r="BP142" s="36"/>
      <c r="BQ142" s="36"/>
      <c r="BR142" s="36"/>
      <c r="BS142" s="36"/>
      <c r="BT142" s="36" t="s">
        <v>97</v>
      </c>
      <c r="BU142" s="36"/>
      <c r="BV142" s="36"/>
      <c r="BW142" s="36"/>
      <c r="BX142" s="36"/>
    </row>
    <row r="143" spans="1:79" ht="15" customHeight="1" x14ac:dyDescent="0.25">
      <c r="A143" s="30">
        <v>1</v>
      </c>
      <c r="B143" s="31"/>
      <c r="C143" s="31"/>
      <c r="D143" s="36">
        <v>2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>
        <v>3</v>
      </c>
      <c r="R143" s="36"/>
      <c r="S143" s="36"/>
      <c r="T143" s="36"/>
      <c r="U143" s="36"/>
      <c r="V143" s="36">
        <v>4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36">
        <v>5</v>
      </c>
      <c r="AG143" s="36"/>
      <c r="AH143" s="36"/>
      <c r="AI143" s="36"/>
      <c r="AJ143" s="36"/>
      <c r="AK143" s="36">
        <v>6</v>
      </c>
      <c r="AL143" s="36"/>
      <c r="AM143" s="36"/>
      <c r="AN143" s="36"/>
      <c r="AO143" s="36"/>
      <c r="AP143" s="36">
        <v>7</v>
      </c>
      <c r="AQ143" s="36"/>
      <c r="AR143" s="36"/>
      <c r="AS143" s="36"/>
      <c r="AT143" s="36"/>
      <c r="AU143" s="36">
        <v>8</v>
      </c>
      <c r="AV143" s="36"/>
      <c r="AW143" s="36"/>
      <c r="AX143" s="36"/>
      <c r="AY143" s="36"/>
      <c r="AZ143" s="36">
        <v>9</v>
      </c>
      <c r="BA143" s="36"/>
      <c r="BB143" s="36"/>
      <c r="BC143" s="36"/>
      <c r="BD143" s="36"/>
      <c r="BE143" s="36">
        <v>10</v>
      </c>
      <c r="BF143" s="36"/>
      <c r="BG143" s="36"/>
      <c r="BH143" s="36"/>
      <c r="BI143" s="36"/>
      <c r="BJ143" s="36">
        <v>11</v>
      </c>
      <c r="BK143" s="36"/>
      <c r="BL143" s="36"/>
      <c r="BM143" s="36"/>
      <c r="BN143" s="36"/>
      <c r="BO143" s="36">
        <v>12</v>
      </c>
      <c r="BP143" s="36"/>
      <c r="BQ143" s="36"/>
      <c r="BR143" s="36"/>
      <c r="BS143" s="36"/>
      <c r="BT143" s="36">
        <v>13</v>
      </c>
      <c r="BU143" s="36"/>
      <c r="BV143" s="36"/>
      <c r="BW143" s="36"/>
      <c r="BX143" s="36"/>
    </row>
    <row r="144" spans="1:79" ht="10.5" hidden="1" customHeight="1" x14ac:dyDescent="0.25">
      <c r="A144" s="33" t="s">
        <v>154</v>
      </c>
      <c r="B144" s="34"/>
      <c r="C144" s="34"/>
      <c r="D144" s="36" t="s">
        <v>57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 t="s">
        <v>70</v>
      </c>
      <c r="R144" s="36"/>
      <c r="S144" s="36"/>
      <c r="T144" s="36"/>
      <c r="U144" s="36"/>
      <c r="V144" s="36" t="s">
        <v>71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8" t="s">
        <v>111</v>
      </c>
      <c r="AG144" s="38"/>
      <c r="AH144" s="38"/>
      <c r="AI144" s="38"/>
      <c r="AJ144" s="38"/>
      <c r="AK144" s="37" t="s">
        <v>112</v>
      </c>
      <c r="AL144" s="37"/>
      <c r="AM144" s="37"/>
      <c r="AN144" s="37"/>
      <c r="AO144" s="37"/>
      <c r="AP144" s="44" t="s">
        <v>197</v>
      </c>
      <c r="AQ144" s="44"/>
      <c r="AR144" s="44"/>
      <c r="AS144" s="44"/>
      <c r="AT144" s="44"/>
      <c r="AU144" s="38" t="s">
        <v>113</v>
      </c>
      <c r="AV144" s="38"/>
      <c r="AW144" s="38"/>
      <c r="AX144" s="38"/>
      <c r="AY144" s="38"/>
      <c r="AZ144" s="37" t="s">
        <v>114</v>
      </c>
      <c r="BA144" s="37"/>
      <c r="BB144" s="37"/>
      <c r="BC144" s="37"/>
      <c r="BD144" s="37"/>
      <c r="BE144" s="44" t="s">
        <v>197</v>
      </c>
      <c r="BF144" s="44"/>
      <c r="BG144" s="44"/>
      <c r="BH144" s="44"/>
      <c r="BI144" s="44"/>
      <c r="BJ144" s="38" t="s">
        <v>105</v>
      </c>
      <c r="BK144" s="38"/>
      <c r="BL144" s="38"/>
      <c r="BM144" s="38"/>
      <c r="BN144" s="38"/>
      <c r="BO144" s="37" t="s">
        <v>106</v>
      </c>
      <c r="BP144" s="37"/>
      <c r="BQ144" s="37"/>
      <c r="BR144" s="37"/>
      <c r="BS144" s="37"/>
      <c r="BT144" s="44" t="s">
        <v>197</v>
      </c>
      <c r="BU144" s="44"/>
      <c r="BV144" s="44"/>
      <c r="BW144" s="44"/>
      <c r="BX144" s="44"/>
      <c r="CA144" t="s">
        <v>37</v>
      </c>
    </row>
    <row r="145" spans="1:79" s="6" customFormat="1" ht="15" customHeight="1" x14ac:dyDescent="0.25">
      <c r="A145" s="86">
        <v>0</v>
      </c>
      <c r="B145" s="84"/>
      <c r="C145" s="84"/>
      <c r="D145" s="110" t="s">
        <v>196</v>
      </c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CA145" s="6" t="s">
        <v>38</v>
      </c>
    </row>
    <row r="146" spans="1:79" s="98" customFormat="1" ht="15" customHeight="1" x14ac:dyDescent="0.25">
      <c r="A146" s="88"/>
      <c r="B146" s="89"/>
      <c r="C146" s="89"/>
      <c r="D146" s="113" t="s">
        <v>198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36" t="s">
        <v>199</v>
      </c>
      <c r="R146" s="36"/>
      <c r="S146" s="36"/>
      <c r="T146" s="36"/>
      <c r="U146" s="36"/>
      <c r="V146" s="36" t="s">
        <v>200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114">
        <v>122.25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122.25</v>
      </c>
      <c r="AQ146" s="114"/>
      <c r="AR146" s="114"/>
      <c r="AS146" s="114"/>
      <c r="AT146" s="114"/>
      <c r="AU146" s="114">
        <v>126.25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126.25</v>
      </c>
      <c r="BF146" s="114"/>
      <c r="BG146" s="114"/>
      <c r="BH146" s="114"/>
      <c r="BI146" s="114"/>
      <c r="BJ146" s="114">
        <v>126.25</v>
      </c>
      <c r="BK146" s="114"/>
      <c r="BL146" s="114"/>
      <c r="BM146" s="114"/>
      <c r="BN146" s="114"/>
      <c r="BO146" s="114">
        <v>0</v>
      </c>
      <c r="BP146" s="114"/>
      <c r="BQ146" s="114"/>
      <c r="BR146" s="114"/>
      <c r="BS146" s="114"/>
      <c r="BT146" s="114">
        <v>126.25</v>
      </c>
      <c r="BU146" s="114"/>
      <c r="BV146" s="114"/>
      <c r="BW146" s="114"/>
      <c r="BX146" s="114"/>
    </row>
    <row r="147" spans="1:79" s="98" customFormat="1" ht="15" customHeight="1" x14ac:dyDescent="0.25">
      <c r="A147" s="88">
        <v>0</v>
      </c>
      <c r="B147" s="89"/>
      <c r="C147" s="89"/>
      <c r="D147" s="113" t="s">
        <v>201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36" t="s">
        <v>202</v>
      </c>
      <c r="R147" s="36"/>
      <c r="S147" s="36"/>
      <c r="T147" s="36"/>
      <c r="U147" s="36"/>
      <c r="V147" s="113" t="s">
        <v>203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4">
        <v>136042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136042</v>
      </c>
      <c r="AQ147" s="114"/>
      <c r="AR147" s="114"/>
      <c r="AS147" s="114"/>
      <c r="AT147" s="114"/>
      <c r="AU147" s="114">
        <v>200000</v>
      </c>
      <c r="AV147" s="114"/>
      <c r="AW147" s="114"/>
      <c r="AX147" s="114"/>
      <c r="AY147" s="114"/>
      <c r="AZ147" s="114">
        <v>300000</v>
      </c>
      <c r="BA147" s="114"/>
      <c r="BB147" s="114"/>
      <c r="BC147" s="114"/>
      <c r="BD147" s="114"/>
      <c r="BE147" s="114">
        <v>500000</v>
      </c>
      <c r="BF147" s="114"/>
      <c r="BG147" s="114"/>
      <c r="BH147" s="114"/>
      <c r="BI147" s="114"/>
      <c r="BJ147" s="114">
        <v>200000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v>200000</v>
      </c>
      <c r="BU147" s="114"/>
      <c r="BV147" s="114"/>
      <c r="BW147" s="114"/>
      <c r="BX147" s="114"/>
    </row>
    <row r="148" spans="1:79" s="98" customFormat="1" ht="27.6" customHeight="1" x14ac:dyDescent="0.25">
      <c r="A148" s="88">
        <v>0</v>
      </c>
      <c r="B148" s="89"/>
      <c r="C148" s="89"/>
      <c r="D148" s="113" t="s">
        <v>204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36" t="s">
        <v>202</v>
      </c>
      <c r="R148" s="36"/>
      <c r="S148" s="36"/>
      <c r="T148" s="36"/>
      <c r="U148" s="36"/>
      <c r="V148" s="113" t="s">
        <v>205</v>
      </c>
      <c r="W148" s="92"/>
      <c r="X148" s="92"/>
      <c r="Y148" s="92"/>
      <c r="Z148" s="92"/>
      <c r="AA148" s="92"/>
      <c r="AB148" s="92"/>
      <c r="AC148" s="92"/>
      <c r="AD148" s="92"/>
      <c r="AE148" s="93"/>
      <c r="AF148" s="114">
        <v>0</v>
      </c>
      <c r="AG148" s="114"/>
      <c r="AH148" s="114"/>
      <c r="AI148" s="114"/>
      <c r="AJ148" s="114"/>
      <c r="AK148" s="114">
        <v>54464</v>
      </c>
      <c r="AL148" s="114"/>
      <c r="AM148" s="114"/>
      <c r="AN148" s="114"/>
      <c r="AO148" s="114"/>
      <c r="AP148" s="114">
        <v>54464</v>
      </c>
      <c r="AQ148" s="114"/>
      <c r="AR148" s="114"/>
      <c r="AS148" s="114"/>
      <c r="AT148" s="114"/>
      <c r="AU148" s="114">
        <v>0</v>
      </c>
      <c r="AV148" s="114"/>
      <c r="AW148" s="114"/>
      <c r="AX148" s="114"/>
      <c r="AY148" s="114"/>
      <c r="AZ148" s="114">
        <v>50000</v>
      </c>
      <c r="BA148" s="114"/>
      <c r="BB148" s="114"/>
      <c r="BC148" s="114"/>
      <c r="BD148" s="114"/>
      <c r="BE148" s="114">
        <v>50000</v>
      </c>
      <c r="BF148" s="114"/>
      <c r="BG148" s="114"/>
      <c r="BH148" s="114"/>
      <c r="BI148" s="114"/>
      <c r="BJ148" s="114">
        <v>0</v>
      </c>
      <c r="BK148" s="114"/>
      <c r="BL148" s="114"/>
      <c r="BM148" s="114"/>
      <c r="BN148" s="114"/>
      <c r="BO148" s="114">
        <v>30000</v>
      </c>
      <c r="BP148" s="114"/>
      <c r="BQ148" s="114"/>
      <c r="BR148" s="114"/>
      <c r="BS148" s="114"/>
      <c r="BT148" s="114">
        <v>30000</v>
      </c>
      <c r="BU148" s="114"/>
      <c r="BV148" s="114"/>
      <c r="BW148" s="114"/>
      <c r="BX148" s="114"/>
    </row>
    <row r="149" spans="1:79" s="98" customFormat="1" ht="41.4" customHeight="1" x14ac:dyDescent="0.25">
      <c r="A149" s="88">
        <v>0</v>
      </c>
      <c r="B149" s="89"/>
      <c r="C149" s="89"/>
      <c r="D149" s="113" t="s">
        <v>206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36" t="s">
        <v>202</v>
      </c>
      <c r="R149" s="36"/>
      <c r="S149" s="36"/>
      <c r="T149" s="36"/>
      <c r="U149" s="36"/>
      <c r="V149" s="113" t="s">
        <v>207</v>
      </c>
      <c r="W149" s="92"/>
      <c r="X149" s="92"/>
      <c r="Y149" s="92"/>
      <c r="Z149" s="92"/>
      <c r="AA149" s="92"/>
      <c r="AB149" s="92"/>
      <c r="AC149" s="92"/>
      <c r="AD149" s="92"/>
      <c r="AE149" s="93"/>
      <c r="AF149" s="114">
        <v>0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v>0</v>
      </c>
      <c r="AQ149" s="114"/>
      <c r="AR149" s="114"/>
      <c r="AS149" s="114"/>
      <c r="AT149" s="114"/>
      <c r="AU149" s="114">
        <v>5916</v>
      </c>
      <c r="AV149" s="114"/>
      <c r="AW149" s="114"/>
      <c r="AX149" s="114"/>
      <c r="AY149" s="114"/>
      <c r="AZ149" s="114">
        <v>760</v>
      </c>
      <c r="BA149" s="114"/>
      <c r="BB149" s="114"/>
      <c r="BC149" s="114"/>
      <c r="BD149" s="114"/>
      <c r="BE149" s="114">
        <v>6676</v>
      </c>
      <c r="BF149" s="114"/>
      <c r="BG149" s="114"/>
      <c r="BH149" s="114"/>
      <c r="BI149" s="114"/>
      <c r="BJ149" s="114">
        <v>0</v>
      </c>
      <c r="BK149" s="114"/>
      <c r="BL149" s="114"/>
      <c r="BM149" s="114"/>
      <c r="BN149" s="114"/>
      <c r="BO149" s="114">
        <v>0</v>
      </c>
      <c r="BP149" s="114"/>
      <c r="BQ149" s="114"/>
      <c r="BR149" s="114"/>
      <c r="BS149" s="114"/>
      <c r="BT149" s="114">
        <v>0</v>
      </c>
      <c r="BU149" s="114"/>
      <c r="BV149" s="114"/>
      <c r="BW149" s="114"/>
      <c r="BX149" s="114"/>
    </row>
    <row r="150" spans="1:79" s="98" customFormat="1" ht="15" customHeight="1" x14ac:dyDescent="0.25">
      <c r="A150" s="88">
        <v>0</v>
      </c>
      <c r="B150" s="89"/>
      <c r="C150" s="89"/>
      <c r="D150" s="113" t="s">
        <v>208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36" t="s">
        <v>202</v>
      </c>
      <c r="R150" s="36"/>
      <c r="S150" s="36"/>
      <c r="T150" s="36"/>
      <c r="U150" s="36"/>
      <c r="V150" s="113" t="s">
        <v>205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3965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v>3965</v>
      </c>
      <c r="AQ150" s="114"/>
      <c r="AR150" s="114"/>
      <c r="AS150" s="114"/>
      <c r="AT150" s="114"/>
      <c r="AU150" s="114">
        <v>50000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50000</v>
      </c>
      <c r="BF150" s="114"/>
      <c r="BG150" s="114"/>
      <c r="BH150" s="114"/>
      <c r="BI150" s="114"/>
      <c r="BJ150" s="114">
        <v>50000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v>50000</v>
      </c>
      <c r="BU150" s="114"/>
      <c r="BV150" s="114"/>
      <c r="BW150" s="114"/>
      <c r="BX150" s="114"/>
    </row>
    <row r="151" spans="1:79" s="98" customFormat="1" ht="55.2" customHeight="1" x14ac:dyDescent="0.25">
      <c r="A151" s="88">
        <v>0</v>
      </c>
      <c r="B151" s="89"/>
      <c r="C151" s="89"/>
      <c r="D151" s="113" t="s">
        <v>209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36" t="s">
        <v>202</v>
      </c>
      <c r="R151" s="36"/>
      <c r="S151" s="36"/>
      <c r="T151" s="36"/>
      <c r="U151" s="36"/>
      <c r="V151" s="113" t="s">
        <v>210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0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0</v>
      </c>
      <c r="AQ151" s="114"/>
      <c r="AR151" s="114"/>
      <c r="AS151" s="114"/>
      <c r="AT151" s="114"/>
      <c r="AU151" s="114">
        <v>0</v>
      </c>
      <c r="AV151" s="114"/>
      <c r="AW151" s="114"/>
      <c r="AX151" s="114"/>
      <c r="AY151" s="114"/>
      <c r="AZ151" s="114">
        <v>138199</v>
      </c>
      <c r="BA151" s="114"/>
      <c r="BB151" s="114"/>
      <c r="BC151" s="114"/>
      <c r="BD151" s="114"/>
      <c r="BE151" s="114">
        <v>138199</v>
      </c>
      <c r="BF151" s="114"/>
      <c r="BG151" s="114"/>
      <c r="BH151" s="114"/>
      <c r="BI151" s="114"/>
      <c r="BJ151" s="114">
        <v>0</v>
      </c>
      <c r="BK151" s="114"/>
      <c r="BL151" s="114"/>
      <c r="BM151" s="114"/>
      <c r="BN151" s="114"/>
      <c r="BO151" s="114">
        <v>0</v>
      </c>
      <c r="BP151" s="114"/>
      <c r="BQ151" s="114"/>
      <c r="BR151" s="114"/>
      <c r="BS151" s="114"/>
      <c r="BT151" s="114">
        <v>0</v>
      </c>
      <c r="BU151" s="114"/>
      <c r="BV151" s="114"/>
      <c r="BW151" s="114"/>
      <c r="BX151" s="114"/>
    </row>
    <row r="152" spans="1:79" s="6" customFormat="1" ht="15" customHeight="1" x14ac:dyDescent="0.25">
      <c r="A152" s="86">
        <v>0</v>
      </c>
      <c r="B152" s="84"/>
      <c r="C152" s="84"/>
      <c r="D152" s="112" t="s">
        <v>211</v>
      </c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1"/>
      <c r="Q152" s="110"/>
      <c r="R152" s="110"/>
      <c r="S152" s="110"/>
      <c r="T152" s="110"/>
      <c r="U152" s="110"/>
      <c r="V152" s="112"/>
      <c r="W152" s="100"/>
      <c r="X152" s="100"/>
      <c r="Y152" s="100"/>
      <c r="Z152" s="100"/>
      <c r="AA152" s="100"/>
      <c r="AB152" s="100"/>
      <c r="AC152" s="100"/>
      <c r="AD152" s="100"/>
      <c r="AE152" s="10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</row>
    <row r="153" spans="1:79" s="98" customFormat="1" ht="27.6" customHeight="1" x14ac:dyDescent="0.25">
      <c r="A153" s="88">
        <v>0</v>
      </c>
      <c r="B153" s="89"/>
      <c r="C153" s="89"/>
      <c r="D153" s="113" t="s">
        <v>212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3"/>
      <c r="Q153" s="36" t="s">
        <v>199</v>
      </c>
      <c r="R153" s="36"/>
      <c r="S153" s="36"/>
      <c r="T153" s="36"/>
      <c r="U153" s="36"/>
      <c r="V153" s="113" t="s">
        <v>213</v>
      </c>
      <c r="W153" s="92"/>
      <c r="X153" s="92"/>
      <c r="Y153" s="92"/>
      <c r="Z153" s="92"/>
      <c r="AA153" s="92"/>
      <c r="AB153" s="92"/>
      <c r="AC153" s="92"/>
      <c r="AD153" s="92"/>
      <c r="AE153" s="93"/>
      <c r="AF153" s="114">
        <v>7942</v>
      </c>
      <c r="AG153" s="114"/>
      <c r="AH153" s="114"/>
      <c r="AI153" s="114"/>
      <c r="AJ153" s="114"/>
      <c r="AK153" s="114">
        <v>0</v>
      </c>
      <c r="AL153" s="114"/>
      <c r="AM153" s="114"/>
      <c r="AN153" s="114"/>
      <c r="AO153" s="114"/>
      <c r="AP153" s="114">
        <v>7942</v>
      </c>
      <c r="AQ153" s="114"/>
      <c r="AR153" s="114"/>
      <c r="AS153" s="114"/>
      <c r="AT153" s="114"/>
      <c r="AU153" s="114">
        <v>7152</v>
      </c>
      <c r="AV153" s="114"/>
      <c r="AW153" s="114"/>
      <c r="AX153" s="114"/>
      <c r="AY153" s="114"/>
      <c r="AZ153" s="114">
        <v>0</v>
      </c>
      <c r="BA153" s="114"/>
      <c r="BB153" s="114"/>
      <c r="BC153" s="114"/>
      <c r="BD153" s="114"/>
      <c r="BE153" s="114">
        <v>7152</v>
      </c>
      <c r="BF153" s="114"/>
      <c r="BG153" s="114"/>
      <c r="BH153" s="114"/>
      <c r="BI153" s="114"/>
      <c r="BJ153" s="114">
        <v>5000</v>
      </c>
      <c r="BK153" s="114"/>
      <c r="BL153" s="114"/>
      <c r="BM153" s="114"/>
      <c r="BN153" s="114"/>
      <c r="BO153" s="114">
        <v>0</v>
      </c>
      <c r="BP153" s="114"/>
      <c r="BQ153" s="114"/>
      <c r="BR153" s="114"/>
      <c r="BS153" s="114"/>
      <c r="BT153" s="114">
        <v>5000</v>
      </c>
      <c r="BU153" s="114"/>
      <c r="BV153" s="114"/>
      <c r="BW153" s="114"/>
      <c r="BX153" s="114"/>
    </row>
    <row r="154" spans="1:79" s="98" customFormat="1" ht="27.6" customHeight="1" x14ac:dyDescent="0.25">
      <c r="A154" s="88">
        <v>0</v>
      </c>
      <c r="B154" s="89"/>
      <c r="C154" s="89"/>
      <c r="D154" s="113" t="s">
        <v>214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36" t="s">
        <v>199</v>
      </c>
      <c r="R154" s="36"/>
      <c r="S154" s="36"/>
      <c r="T154" s="36"/>
      <c r="U154" s="36"/>
      <c r="V154" s="113" t="s">
        <v>213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667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667</v>
      </c>
      <c r="AQ154" s="114"/>
      <c r="AR154" s="114"/>
      <c r="AS154" s="114"/>
      <c r="AT154" s="114"/>
      <c r="AU154" s="114">
        <v>252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252</v>
      </c>
      <c r="BF154" s="114"/>
      <c r="BG154" s="114"/>
      <c r="BH154" s="114"/>
      <c r="BI154" s="114"/>
      <c r="BJ154" s="114">
        <v>500</v>
      </c>
      <c r="BK154" s="114"/>
      <c r="BL154" s="114"/>
      <c r="BM154" s="114"/>
      <c r="BN154" s="114"/>
      <c r="BO154" s="114">
        <v>0</v>
      </c>
      <c r="BP154" s="114"/>
      <c r="BQ154" s="114"/>
      <c r="BR154" s="114"/>
      <c r="BS154" s="114"/>
      <c r="BT154" s="114">
        <v>500</v>
      </c>
      <c r="BU154" s="114"/>
      <c r="BV154" s="114"/>
      <c r="BW154" s="114"/>
      <c r="BX154" s="114"/>
    </row>
    <row r="155" spans="1:79" s="98" customFormat="1" ht="15" customHeight="1" x14ac:dyDescent="0.25">
      <c r="A155" s="88">
        <v>0</v>
      </c>
      <c r="B155" s="89"/>
      <c r="C155" s="89"/>
      <c r="D155" s="113" t="s">
        <v>215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36" t="s">
        <v>199</v>
      </c>
      <c r="R155" s="36"/>
      <c r="S155" s="36"/>
      <c r="T155" s="36"/>
      <c r="U155" s="36"/>
      <c r="V155" s="113" t="s">
        <v>216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680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v>680</v>
      </c>
      <c r="AQ155" s="114"/>
      <c r="AR155" s="114"/>
      <c r="AS155" s="114"/>
      <c r="AT155" s="114"/>
      <c r="AU155" s="114">
        <v>1000</v>
      </c>
      <c r="AV155" s="114"/>
      <c r="AW155" s="114"/>
      <c r="AX155" s="114"/>
      <c r="AY155" s="114"/>
      <c r="AZ155" s="114">
        <v>10</v>
      </c>
      <c r="BA155" s="114"/>
      <c r="BB155" s="114"/>
      <c r="BC155" s="114"/>
      <c r="BD155" s="114"/>
      <c r="BE155" s="114">
        <v>1010</v>
      </c>
      <c r="BF155" s="114"/>
      <c r="BG155" s="114"/>
      <c r="BH155" s="114"/>
      <c r="BI155" s="114"/>
      <c r="BJ155" s="114">
        <v>1000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v>1000</v>
      </c>
      <c r="BU155" s="114"/>
      <c r="BV155" s="114"/>
      <c r="BW155" s="114"/>
      <c r="BX155" s="114"/>
    </row>
    <row r="156" spans="1:79" s="98" customFormat="1" ht="27.6" customHeight="1" x14ac:dyDescent="0.25">
      <c r="A156" s="88">
        <v>0</v>
      </c>
      <c r="B156" s="89"/>
      <c r="C156" s="89"/>
      <c r="D156" s="113" t="s">
        <v>217</v>
      </c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3"/>
      <c r="Q156" s="36" t="s">
        <v>199</v>
      </c>
      <c r="R156" s="36"/>
      <c r="S156" s="36"/>
      <c r="T156" s="36"/>
      <c r="U156" s="36"/>
      <c r="V156" s="113" t="s">
        <v>218</v>
      </c>
      <c r="W156" s="92"/>
      <c r="X156" s="92"/>
      <c r="Y156" s="92"/>
      <c r="Z156" s="92"/>
      <c r="AA156" s="92"/>
      <c r="AB156" s="92"/>
      <c r="AC156" s="92"/>
      <c r="AD156" s="92"/>
      <c r="AE156" s="93"/>
      <c r="AF156" s="114">
        <v>0</v>
      </c>
      <c r="AG156" s="114"/>
      <c r="AH156" s="114"/>
      <c r="AI156" s="114"/>
      <c r="AJ156" s="114"/>
      <c r="AK156" s="114">
        <v>350</v>
      </c>
      <c r="AL156" s="114"/>
      <c r="AM156" s="114"/>
      <c r="AN156" s="114"/>
      <c r="AO156" s="114"/>
      <c r="AP156" s="114">
        <v>350</v>
      </c>
      <c r="AQ156" s="114"/>
      <c r="AR156" s="114"/>
      <c r="AS156" s="114"/>
      <c r="AT156" s="114"/>
      <c r="AU156" s="114">
        <v>0</v>
      </c>
      <c r="AV156" s="114"/>
      <c r="AW156" s="114"/>
      <c r="AX156" s="114"/>
      <c r="AY156" s="114"/>
      <c r="AZ156" s="114">
        <v>350</v>
      </c>
      <c r="BA156" s="114"/>
      <c r="BB156" s="114"/>
      <c r="BC156" s="114"/>
      <c r="BD156" s="114"/>
      <c r="BE156" s="114">
        <v>350</v>
      </c>
      <c r="BF156" s="114"/>
      <c r="BG156" s="114"/>
      <c r="BH156" s="114"/>
      <c r="BI156" s="114"/>
      <c r="BJ156" s="114">
        <v>0</v>
      </c>
      <c r="BK156" s="114"/>
      <c r="BL156" s="114"/>
      <c r="BM156" s="114"/>
      <c r="BN156" s="114"/>
      <c r="BO156" s="114">
        <v>150</v>
      </c>
      <c r="BP156" s="114"/>
      <c r="BQ156" s="114"/>
      <c r="BR156" s="114"/>
      <c r="BS156" s="114"/>
      <c r="BT156" s="114">
        <v>150</v>
      </c>
      <c r="BU156" s="114"/>
      <c r="BV156" s="114"/>
      <c r="BW156" s="114"/>
      <c r="BX156" s="114"/>
    </row>
    <row r="157" spans="1:79" s="98" customFormat="1" ht="27.6" customHeight="1" x14ac:dyDescent="0.25">
      <c r="A157" s="88">
        <v>0</v>
      </c>
      <c r="B157" s="89"/>
      <c r="C157" s="89"/>
      <c r="D157" s="113" t="s">
        <v>219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36" t="s">
        <v>202</v>
      </c>
      <c r="R157" s="36"/>
      <c r="S157" s="36"/>
      <c r="T157" s="36"/>
      <c r="U157" s="36"/>
      <c r="V157" s="113" t="s">
        <v>220</v>
      </c>
      <c r="W157" s="92"/>
      <c r="X157" s="92"/>
      <c r="Y157" s="92"/>
      <c r="Z157" s="92"/>
      <c r="AA157" s="92"/>
      <c r="AB157" s="92"/>
      <c r="AC157" s="92"/>
      <c r="AD157" s="92"/>
      <c r="AE157" s="93"/>
      <c r="AF157" s="114">
        <v>0</v>
      </c>
      <c r="AG157" s="114"/>
      <c r="AH157" s="114"/>
      <c r="AI157" s="114"/>
      <c r="AJ157" s="114"/>
      <c r="AK157" s="114">
        <v>0</v>
      </c>
      <c r="AL157" s="114"/>
      <c r="AM157" s="114"/>
      <c r="AN157" s="114"/>
      <c r="AO157" s="114"/>
      <c r="AP157" s="114">
        <v>0</v>
      </c>
      <c r="AQ157" s="114"/>
      <c r="AR157" s="114"/>
      <c r="AS157" s="114"/>
      <c r="AT157" s="114"/>
      <c r="AU157" s="114">
        <v>5916</v>
      </c>
      <c r="AV157" s="114"/>
      <c r="AW157" s="114"/>
      <c r="AX157" s="114"/>
      <c r="AY157" s="114"/>
      <c r="AZ157" s="114">
        <v>760</v>
      </c>
      <c r="BA157" s="114"/>
      <c r="BB157" s="114"/>
      <c r="BC157" s="114"/>
      <c r="BD157" s="114"/>
      <c r="BE157" s="114">
        <v>6676</v>
      </c>
      <c r="BF157" s="114"/>
      <c r="BG157" s="114"/>
      <c r="BH157" s="114"/>
      <c r="BI157" s="114"/>
      <c r="BJ157" s="114">
        <v>0</v>
      </c>
      <c r="BK157" s="114"/>
      <c r="BL157" s="114"/>
      <c r="BM157" s="114"/>
      <c r="BN157" s="114"/>
      <c r="BO157" s="114">
        <v>0</v>
      </c>
      <c r="BP157" s="114"/>
      <c r="BQ157" s="114"/>
      <c r="BR157" s="114"/>
      <c r="BS157" s="114"/>
      <c r="BT157" s="114">
        <v>0</v>
      </c>
      <c r="BU157" s="114"/>
      <c r="BV157" s="114"/>
      <c r="BW157" s="114"/>
      <c r="BX157" s="114"/>
    </row>
    <row r="158" spans="1:79" s="98" customFormat="1" ht="15" customHeight="1" x14ac:dyDescent="0.25">
      <c r="A158" s="88">
        <v>0</v>
      </c>
      <c r="B158" s="89"/>
      <c r="C158" s="89"/>
      <c r="D158" s="113" t="s">
        <v>221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36" t="s">
        <v>199</v>
      </c>
      <c r="R158" s="36"/>
      <c r="S158" s="36"/>
      <c r="T158" s="36"/>
      <c r="U158" s="36"/>
      <c r="V158" s="113" t="s">
        <v>222</v>
      </c>
      <c r="W158" s="92"/>
      <c r="X158" s="92"/>
      <c r="Y158" s="92"/>
      <c r="Z158" s="92"/>
      <c r="AA158" s="92"/>
      <c r="AB158" s="92"/>
      <c r="AC158" s="92"/>
      <c r="AD158" s="92"/>
      <c r="AE158" s="93"/>
      <c r="AF158" s="114">
        <v>1</v>
      </c>
      <c r="AG158" s="114"/>
      <c r="AH158" s="114"/>
      <c r="AI158" s="114"/>
      <c r="AJ158" s="114"/>
      <c r="AK158" s="114">
        <v>0</v>
      </c>
      <c r="AL158" s="114"/>
      <c r="AM158" s="114"/>
      <c r="AN158" s="114"/>
      <c r="AO158" s="114"/>
      <c r="AP158" s="114">
        <v>1</v>
      </c>
      <c r="AQ158" s="114"/>
      <c r="AR158" s="114"/>
      <c r="AS158" s="114"/>
      <c r="AT158" s="114"/>
      <c r="AU158" s="114">
        <v>3</v>
      </c>
      <c r="AV158" s="114"/>
      <c r="AW158" s="114"/>
      <c r="AX158" s="114"/>
      <c r="AY158" s="114"/>
      <c r="AZ158" s="114">
        <v>0</v>
      </c>
      <c r="BA158" s="114"/>
      <c r="BB158" s="114"/>
      <c r="BC158" s="114"/>
      <c r="BD158" s="114"/>
      <c r="BE158" s="114">
        <v>3</v>
      </c>
      <c r="BF158" s="114"/>
      <c r="BG158" s="114"/>
      <c r="BH158" s="114"/>
      <c r="BI158" s="114"/>
      <c r="BJ158" s="114">
        <v>10</v>
      </c>
      <c r="BK158" s="114"/>
      <c r="BL158" s="114"/>
      <c r="BM158" s="114"/>
      <c r="BN158" s="114"/>
      <c r="BO158" s="114">
        <v>0</v>
      </c>
      <c r="BP158" s="114"/>
      <c r="BQ158" s="114"/>
      <c r="BR158" s="114"/>
      <c r="BS158" s="114"/>
      <c r="BT158" s="114">
        <v>10</v>
      </c>
      <c r="BU158" s="114"/>
      <c r="BV158" s="114"/>
      <c r="BW158" s="114"/>
      <c r="BX158" s="114"/>
    </row>
    <row r="159" spans="1:79" s="98" customFormat="1" ht="55.2" customHeight="1" x14ac:dyDescent="0.25">
      <c r="A159" s="88">
        <v>0</v>
      </c>
      <c r="B159" s="89"/>
      <c r="C159" s="89"/>
      <c r="D159" s="113" t="s">
        <v>223</v>
      </c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3"/>
      <c r="Q159" s="36" t="s">
        <v>199</v>
      </c>
      <c r="R159" s="36"/>
      <c r="S159" s="36"/>
      <c r="T159" s="36"/>
      <c r="U159" s="36"/>
      <c r="V159" s="113" t="s">
        <v>218</v>
      </c>
      <c r="W159" s="92"/>
      <c r="X159" s="92"/>
      <c r="Y159" s="92"/>
      <c r="Z159" s="92"/>
      <c r="AA159" s="92"/>
      <c r="AB159" s="92"/>
      <c r="AC159" s="92"/>
      <c r="AD159" s="92"/>
      <c r="AE159" s="93"/>
      <c r="AF159" s="114">
        <v>0</v>
      </c>
      <c r="AG159" s="114"/>
      <c r="AH159" s="114"/>
      <c r="AI159" s="114"/>
      <c r="AJ159" s="114"/>
      <c r="AK159" s="114">
        <v>0</v>
      </c>
      <c r="AL159" s="114"/>
      <c r="AM159" s="114"/>
      <c r="AN159" s="114"/>
      <c r="AO159" s="114"/>
      <c r="AP159" s="114">
        <v>0</v>
      </c>
      <c r="AQ159" s="114"/>
      <c r="AR159" s="114"/>
      <c r="AS159" s="114"/>
      <c r="AT159" s="114"/>
      <c r="AU159" s="114">
        <v>0</v>
      </c>
      <c r="AV159" s="114"/>
      <c r="AW159" s="114"/>
      <c r="AX159" s="114"/>
      <c r="AY159" s="114"/>
      <c r="AZ159" s="114">
        <v>22</v>
      </c>
      <c r="BA159" s="114"/>
      <c r="BB159" s="114"/>
      <c r="BC159" s="114"/>
      <c r="BD159" s="114"/>
      <c r="BE159" s="114">
        <v>22</v>
      </c>
      <c r="BF159" s="114"/>
      <c r="BG159" s="114"/>
      <c r="BH159" s="114"/>
      <c r="BI159" s="114"/>
      <c r="BJ159" s="114">
        <v>0</v>
      </c>
      <c r="BK159" s="114"/>
      <c r="BL159" s="114"/>
      <c r="BM159" s="114"/>
      <c r="BN159" s="114"/>
      <c r="BO159" s="114">
        <v>0</v>
      </c>
      <c r="BP159" s="114"/>
      <c r="BQ159" s="114"/>
      <c r="BR159" s="114"/>
      <c r="BS159" s="114"/>
      <c r="BT159" s="114">
        <v>0</v>
      </c>
      <c r="BU159" s="114"/>
      <c r="BV159" s="114"/>
      <c r="BW159" s="114"/>
      <c r="BX159" s="114"/>
    </row>
    <row r="160" spans="1:79" s="6" customFormat="1" ht="15" customHeight="1" x14ac:dyDescent="0.25">
      <c r="A160" s="86">
        <v>0</v>
      </c>
      <c r="B160" s="84"/>
      <c r="C160" s="84"/>
      <c r="D160" s="112" t="s">
        <v>224</v>
      </c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1"/>
      <c r="Q160" s="110"/>
      <c r="R160" s="110"/>
      <c r="S160" s="110"/>
      <c r="T160" s="110"/>
      <c r="U160" s="110"/>
      <c r="V160" s="112"/>
      <c r="W160" s="100"/>
      <c r="X160" s="100"/>
      <c r="Y160" s="100"/>
      <c r="Z160" s="100"/>
      <c r="AA160" s="100"/>
      <c r="AB160" s="100"/>
      <c r="AC160" s="100"/>
      <c r="AD160" s="100"/>
      <c r="AE160" s="10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</row>
    <row r="161" spans="1:76" s="98" customFormat="1" ht="27.6" customHeight="1" x14ac:dyDescent="0.25">
      <c r="A161" s="88">
        <v>0</v>
      </c>
      <c r="B161" s="89"/>
      <c r="C161" s="89"/>
      <c r="D161" s="113" t="s">
        <v>225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3"/>
      <c r="Q161" s="36" t="s">
        <v>199</v>
      </c>
      <c r="R161" s="36"/>
      <c r="S161" s="36"/>
      <c r="T161" s="36"/>
      <c r="U161" s="36"/>
      <c r="V161" s="113" t="s">
        <v>213</v>
      </c>
      <c r="W161" s="92"/>
      <c r="X161" s="92"/>
      <c r="Y161" s="92"/>
      <c r="Z161" s="92"/>
      <c r="AA161" s="92"/>
      <c r="AB161" s="92"/>
      <c r="AC161" s="92"/>
      <c r="AD161" s="92"/>
      <c r="AE161" s="93"/>
      <c r="AF161" s="114">
        <v>7942</v>
      </c>
      <c r="AG161" s="114"/>
      <c r="AH161" s="114"/>
      <c r="AI161" s="114"/>
      <c r="AJ161" s="114"/>
      <c r="AK161" s="114">
        <v>0</v>
      </c>
      <c r="AL161" s="114"/>
      <c r="AM161" s="114"/>
      <c r="AN161" s="114"/>
      <c r="AO161" s="114"/>
      <c r="AP161" s="114">
        <v>7942</v>
      </c>
      <c r="AQ161" s="114"/>
      <c r="AR161" s="114"/>
      <c r="AS161" s="114"/>
      <c r="AT161" s="114"/>
      <c r="AU161" s="114">
        <v>7152</v>
      </c>
      <c r="AV161" s="114"/>
      <c r="AW161" s="114"/>
      <c r="AX161" s="114"/>
      <c r="AY161" s="114"/>
      <c r="AZ161" s="114">
        <v>0</v>
      </c>
      <c r="BA161" s="114"/>
      <c r="BB161" s="114"/>
      <c r="BC161" s="114"/>
      <c r="BD161" s="114"/>
      <c r="BE161" s="114">
        <v>7152</v>
      </c>
      <c r="BF161" s="114"/>
      <c r="BG161" s="114"/>
      <c r="BH161" s="114"/>
      <c r="BI161" s="114"/>
      <c r="BJ161" s="114">
        <v>5000</v>
      </c>
      <c r="BK161" s="114"/>
      <c r="BL161" s="114"/>
      <c r="BM161" s="114"/>
      <c r="BN161" s="114"/>
      <c r="BO161" s="114">
        <v>0</v>
      </c>
      <c r="BP161" s="114"/>
      <c r="BQ161" s="114"/>
      <c r="BR161" s="114"/>
      <c r="BS161" s="114"/>
      <c r="BT161" s="114">
        <v>5000</v>
      </c>
      <c r="BU161" s="114"/>
      <c r="BV161" s="114"/>
      <c r="BW161" s="114"/>
      <c r="BX161" s="114"/>
    </row>
    <row r="162" spans="1:76" s="98" customFormat="1" ht="27.6" customHeight="1" x14ac:dyDescent="0.25">
      <c r="A162" s="88">
        <v>0</v>
      </c>
      <c r="B162" s="89"/>
      <c r="C162" s="89"/>
      <c r="D162" s="113" t="s">
        <v>226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36" t="s">
        <v>199</v>
      </c>
      <c r="R162" s="36"/>
      <c r="S162" s="36"/>
      <c r="T162" s="36"/>
      <c r="U162" s="36"/>
      <c r="V162" s="113" t="s">
        <v>213</v>
      </c>
      <c r="W162" s="92"/>
      <c r="X162" s="92"/>
      <c r="Y162" s="92"/>
      <c r="Z162" s="92"/>
      <c r="AA162" s="92"/>
      <c r="AB162" s="92"/>
      <c r="AC162" s="92"/>
      <c r="AD162" s="92"/>
      <c r="AE162" s="93"/>
      <c r="AF162" s="114">
        <v>667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v>667</v>
      </c>
      <c r="AQ162" s="114"/>
      <c r="AR162" s="114"/>
      <c r="AS162" s="114"/>
      <c r="AT162" s="114"/>
      <c r="AU162" s="114">
        <v>252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v>252</v>
      </c>
      <c r="BF162" s="114"/>
      <c r="BG162" s="114"/>
      <c r="BH162" s="114"/>
      <c r="BI162" s="114"/>
      <c r="BJ162" s="114">
        <v>500</v>
      </c>
      <c r="BK162" s="114"/>
      <c r="BL162" s="114"/>
      <c r="BM162" s="114"/>
      <c r="BN162" s="114"/>
      <c r="BO162" s="114">
        <v>0</v>
      </c>
      <c r="BP162" s="114"/>
      <c r="BQ162" s="114"/>
      <c r="BR162" s="114"/>
      <c r="BS162" s="114"/>
      <c r="BT162" s="114">
        <v>500</v>
      </c>
      <c r="BU162" s="114"/>
      <c r="BV162" s="114"/>
      <c r="BW162" s="114"/>
      <c r="BX162" s="114"/>
    </row>
    <row r="163" spans="1:76" s="98" customFormat="1" ht="27.6" customHeight="1" x14ac:dyDescent="0.25">
      <c r="A163" s="88">
        <v>0</v>
      </c>
      <c r="B163" s="89"/>
      <c r="C163" s="89"/>
      <c r="D163" s="113" t="s">
        <v>227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36" t="s">
        <v>202</v>
      </c>
      <c r="R163" s="36"/>
      <c r="S163" s="36"/>
      <c r="T163" s="36"/>
      <c r="U163" s="36"/>
      <c r="V163" s="113" t="s">
        <v>205</v>
      </c>
      <c r="W163" s="92"/>
      <c r="X163" s="92"/>
      <c r="Y163" s="92"/>
      <c r="Z163" s="92"/>
      <c r="AA163" s="92"/>
      <c r="AB163" s="92"/>
      <c r="AC163" s="92"/>
      <c r="AD163" s="92"/>
      <c r="AE163" s="93"/>
      <c r="AF163" s="114">
        <v>185</v>
      </c>
      <c r="AG163" s="114"/>
      <c r="AH163" s="114"/>
      <c r="AI163" s="114"/>
      <c r="AJ163" s="114"/>
      <c r="AK163" s="114">
        <v>0</v>
      </c>
      <c r="AL163" s="114"/>
      <c r="AM163" s="114"/>
      <c r="AN163" s="114"/>
      <c r="AO163" s="114"/>
      <c r="AP163" s="114">
        <v>185</v>
      </c>
      <c r="AQ163" s="114"/>
      <c r="AR163" s="114"/>
      <c r="AS163" s="114"/>
      <c r="AT163" s="114"/>
      <c r="AU163" s="114">
        <v>214804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v>214804</v>
      </c>
      <c r="BF163" s="114"/>
      <c r="BG163" s="114"/>
      <c r="BH163" s="114"/>
      <c r="BI163" s="114"/>
      <c r="BJ163" s="114">
        <v>236978</v>
      </c>
      <c r="BK163" s="114"/>
      <c r="BL163" s="114"/>
      <c r="BM163" s="114"/>
      <c r="BN163" s="114"/>
      <c r="BO163" s="114">
        <v>0</v>
      </c>
      <c r="BP163" s="114"/>
      <c r="BQ163" s="114"/>
      <c r="BR163" s="114"/>
      <c r="BS163" s="114"/>
      <c r="BT163" s="114">
        <v>236978</v>
      </c>
      <c r="BU163" s="114"/>
      <c r="BV163" s="114"/>
      <c r="BW163" s="114"/>
      <c r="BX163" s="114"/>
    </row>
    <row r="164" spans="1:76" s="98" customFormat="1" ht="15" customHeight="1" x14ac:dyDescent="0.25">
      <c r="A164" s="88">
        <v>0</v>
      </c>
      <c r="B164" s="89"/>
      <c r="C164" s="89"/>
      <c r="D164" s="113" t="s">
        <v>228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36" t="s">
        <v>202</v>
      </c>
      <c r="R164" s="36"/>
      <c r="S164" s="36"/>
      <c r="T164" s="36"/>
      <c r="U164" s="36"/>
      <c r="V164" s="113" t="s">
        <v>229</v>
      </c>
      <c r="W164" s="92"/>
      <c r="X164" s="92"/>
      <c r="Y164" s="92"/>
      <c r="Z164" s="92"/>
      <c r="AA164" s="92"/>
      <c r="AB164" s="92"/>
      <c r="AC164" s="92"/>
      <c r="AD164" s="92"/>
      <c r="AE164" s="93"/>
      <c r="AF164" s="114">
        <v>200</v>
      </c>
      <c r="AG164" s="114"/>
      <c r="AH164" s="114"/>
      <c r="AI164" s="114"/>
      <c r="AJ164" s="114"/>
      <c r="AK164" s="114">
        <v>0</v>
      </c>
      <c r="AL164" s="114"/>
      <c r="AM164" s="114"/>
      <c r="AN164" s="114"/>
      <c r="AO164" s="114"/>
      <c r="AP164" s="114">
        <v>200</v>
      </c>
      <c r="AQ164" s="114"/>
      <c r="AR164" s="114"/>
      <c r="AS164" s="114"/>
      <c r="AT164" s="114"/>
      <c r="AU164" s="114">
        <v>200</v>
      </c>
      <c r="AV164" s="114"/>
      <c r="AW164" s="114"/>
      <c r="AX164" s="114"/>
      <c r="AY164" s="114"/>
      <c r="AZ164" s="114">
        <v>30000</v>
      </c>
      <c r="BA164" s="114"/>
      <c r="BB164" s="114"/>
      <c r="BC164" s="114"/>
      <c r="BD164" s="114"/>
      <c r="BE164" s="114">
        <v>30200</v>
      </c>
      <c r="BF164" s="114"/>
      <c r="BG164" s="114"/>
      <c r="BH164" s="114"/>
      <c r="BI164" s="114"/>
      <c r="BJ164" s="114">
        <v>200</v>
      </c>
      <c r="BK164" s="114"/>
      <c r="BL164" s="114"/>
      <c r="BM164" s="114"/>
      <c r="BN164" s="114"/>
      <c r="BO164" s="114">
        <v>0</v>
      </c>
      <c r="BP164" s="114"/>
      <c r="BQ164" s="114"/>
      <c r="BR164" s="114"/>
      <c r="BS164" s="114"/>
      <c r="BT164" s="114">
        <v>200</v>
      </c>
      <c r="BU164" s="114"/>
      <c r="BV164" s="114"/>
      <c r="BW164" s="114"/>
      <c r="BX164" s="114"/>
    </row>
    <row r="165" spans="1:76" s="98" customFormat="1" ht="27.6" customHeight="1" x14ac:dyDescent="0.25">
      <c r="A165" s="88">
        <v>0</v>
      </c>
      <c r="B165" s="89"/>
      <c r="C165" s="89"/>
      <c r="D165" s="113" t="s">
        <v>230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36" t="s">
        <v>202</v>
      </c>
      <c r="R165" s="36"/>
      <c r="S165" s="36"/>
      <c r="T165" s="36"/>
      <c r="U165" s="36"/>
      <c r="V165" s="113" t="s">
        <v>231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0</v>
      </c>
      <c r="AG165" s="114"/>
      <c r="AH165" s="114"/>
      <c r="AI165" s="114"/>
      <c r="AJ165" s="114"/>
      <c r="AK165" s="114">
        <v>155.6</v>
      </c>
      <c r="AL165" s="114"/>
      <c r="AM165" s="114"/>
      <c r="AN165" s="114"/>
      <c r="AO165" s="114"/>
      <c r="AP165" s="114">
        <v>155.6</v>
      </c>
      <c r="AQ165" s="114"/>
      <c r="AR165" s="114"/>
      <c r="AS165" s="114"/>
      <c r="AT165" s="114"/>
      <c r="AU165" s="114">
        <v>0</v>
      </c>
      <c r="AV165" s="114"/>
      <c r="AW165" s="114"/>
      <c r="AX165" s="114"/>
      <c r="AY165" s="114"/>
      <c r="AZ165" s="114">
        <v>143</v>
      </c>
      <c r="BA165" s="114"/>
      <c r="BB165" s="114"/>
      <c r="BC165" s="114"/>
      <c r="BD165" s="114"/>
      <c r="BE165" s="114">
        <v>143</v>
      </c>
      <c r="BF165" s="114"/>
      <c r="BG165" s="114"/>
      <c r="BH165" s="114"/>
      <c r="BI165" s="114"/>
      <c r="BJ165" s="114">
        <v>0</v>
      </c>
      <c r="BK165" s="114"/>
      <c r="BL165" s="114"/>
      <c r="BM165" s="114"/>
      <c r="BN165" s="114"/>
      <c r="BO165" s="114">
        <v>200</v>
      </c>
      <c r="BP165" s="114"/>
      <c r="BQ165" s="114"/>
      <c r="BR165" s="114"/>
      <c r="BS165" s="114"/>
      <c r="BT165" s="114">
        <v>200</v>
      </c>
      <c r="BU165" s="114"/>
      <c r="BV165" s="114"/>
      <c r="BW165" s="114"/>
      <c r="BX165" s="114"/>
    </row>
    <row r="166" spans="1:76" s="98" customFormat="1" ht="15" customHeight="1" x14ac:dyDescent="0.25">
      <c r="A166" s="88">
        <v>0</v>
      </c>
      <c r="B166" s="89"/>
      <c r="C166" s="89"/>
      <c r="D166" s="113" t="s">
        <v>232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36" t="s">
        <v>202</v>
      </c>
      <c r="R166" s="36"/>
      <c r="S166" s="36"/>
      <c r="T166" s="36"/>
      <c r="U166" s="36"/>
      <c r="V166" s="113" t="s">
        <v>233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3965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3965</v>
      </c>
      <c r="AQ166" s="114"/>
      <c r="AR166" s="114"/>
      <c r="AS166" s="114"/>
      <c r="AT166" s="114"/>
      <c r="AU166" s="114">
        <v>16667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16667</v>
      </c>
      <c r="BF166" s="114"/>
      <c r="BG166" s="114"/>
      <c r="BH166" s="114"/>
      <c r="BI166" s="114"/>
      <c r="BJ166" s="114">
        <v>5000</v>
      </c>
      <c r="BK166" s="114"/>
      <c r="BL166" s="114"/>
      <c r="BM166" s="114"/>
      <c r="BN166" s="114"/>
      <c r="BO166" s="114">
        <v>0</v>
      </c>
      <c r="BP166" s="114"/>
      <c r="BQ166" s="114"/>
      <c r="BR166" s="114"/>
      <c r="BS166" s="114"/>
      <c r="BT166" s="114">
        <v>5000</v>
      </c>
      <c r="BU166" s="114"/>
      <c r="BV166" s="114"/>
      <c r="BW166" s="114"/>
      <c r="BX166" s="114"/>
    </row>
    <row r="167" spans="1:76" s="98" customFormat="1" ht="55.2" customHeight="1" x14ac:dyDescent="0.25">
      <c r="A167" s="88">
        <v>0</v>
      </c>
      <c r="B167" s="89"/>
      <c r="C167" s="89"/>
      <c r="D167" s="113" t="s">
        <v>234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36" t="s">
        <v>202</v>
      </c>
      <c r="R167" s="36"/>
      <c r="S167" s="36"/>
      <c r="T167" s="36"/>
      <c r="U167" s="36"/>
      <c r="V167" s="113" t="s">
        <v>218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0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0</v>
      </c>
      <c r="AQ167" s="114"/>
      <c r="AR167" s="114"/>
      <c r="AS167" s="114"/>
      <c r="AT167" s="114"/>
      <c r="AU167" s="114">
        <v>0</v>
      </c>
      <c r="AV167" s="114"/>
      <c r="AW167" s="114"/>
      <c r="AX167" s="114"/>
      <c r="AY167" s="114"/>
      <c r="AZ167" s="114">
        <v>6282</v>
      </c>
      <c r="BA167" s="114"/>
      <c r="BB167" s="114"/>
      <c r="BC167" s="114"/>
      <c r="BD167" s="114"/>
      <c r="BE167" s="114">
        <v>6282</v>
      </c>
      <c r="BF167" s="114"/>
      <c r="BG167" s="114"/>
      <c r="BH167" s="114"/>
      <c r="BI167" s="114"/>
      <c r="BJ167" s="114">
        <v>0</v>
      </c>
      <c r="BK167" s="114"/>
      <c r="BL167" s="114"/>
      <c r="BM167" s="114"/>
      <c r="BN167" s="114"/>
      <c r="BO167" s="114">
        <v>0</v>
      </c>
      <c r="BP167" s="114"/>
      <c r="BQ167" s="114"/>
      <c r="BR167" s="114"/>
      <c r="BS167" s="114"/>
      <c r="BT167" s="114">
        <v>0</v>
      </c>
      <c r="BU167" s="114"/>
      <c r="BV167" s="114"/>
      <c r="BW167" s="114"/>
      <c r="BX167" s="114"/>
    </row>
    <row r="168" spans="1:76" s="6" customFormat="1" ht="15" customHeight="1" x14ac:dyDescent="0.25">
      <c r="A168" s="86">
        <v>0</v>
      </c>
      <c r="B168" s="84"/>
      <c r="C168" s="84"/>
      <c r="D168" s="112" t="s">
        <v>235</v>
      </c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1"/>
      <c r="Q168" s="110"/>
      <c r="R168" s="110"/>
      <c r="S168" s="110"/>
      <c r="T168" s="110"/>
      <c r="U168" s="110"/>
      <c r="V168" s="112"/>
      <c r="W168" s="100"/>
      <c r="X168" s="100"/>
      <c r="Y168" s="100"/>
      <c r="Z168" s="100"/>
      <c r="AA168" s="100"/>
      <c r="AB168" s="100"/>
      <c r="AC168" s="100"/>
      <c r="AD168" s="100"/>
      <c r="AE168" s="10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</row>
    <row r="169" spans="1:76" s="98" customFormat="1" ht="41.4" customHeight="1" x14ac:dyDescent="0.25">
      <c r="A169" s="88">
        <v>0</v>
      </c>
      <c r="B169" s="89"/>
      <c r="C169" s="89"/>
      <c r="D169" s="113" t="s">
        <v>236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36" t="s">
        <v>237</v>
      </c>
      <c r="R169" s="36"/>
      <c r="S169" s="36"/>
      <c r="T169" s="36"/>
      <c r="U169" s="36"/>
      <c r="V169" s="113" t="s">
        <v>218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159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159</v>
      </c>
      <c r="AQ169" s="114"/>
      <c r="AR169" s="114"/>
      <c r="AS169" s="114"/>
      <c r="AT169" s="114"/>
      <c r="AU169" s="114">
        <v>100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100</v>
      </c>
      <c r="BF169" s="114"/>
      <c r="BG169" s="114"/>
      <c r="BH169" s="114"/>
      <c r="BI169" s="114"/>
      <c r="BJ169" s="114">
        <v>100</v>
      </c>
      <c r="BK169" s="114"/>
      <c r="BL169" s="114"/>
      <c r="BM169" s="114"/>
      <c r="BN169" s="114"/>
      <c r="BO169" s="114">
        <v>0</v>
      </c>
      <c r="BP169" s="114"/>
      <c r="BQ169" s="114"/>
      <c r="BR169" s="114"/>
      <c r="BS169" s="114"/>
      <c r="BT169" s="114">
        <v>100</v>
      </c>
      <c r="BU169" s="114"/>
      <c r="BV169" s="114"/>
      <c r="BW169" s="114"/>
      <c r="BX169" s="114"/>
    </row>
    <row r="170" spans="1:76" s="98" customFormat="1" ht="41.4" customHeight="1" x14ac:dyDescent="0.25">
      <c r="A170" s="88">
        <v>0</v>
      </c>
      <c r="B170" s="89"/>
      <c r="C170" s="89"/>
      <c r="D170" s="113" t="s">
        <v>238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36" t="s">
        <v>237</v>
      </c>
      <c r="R170" s="36"/>
      <c r="S170" s="36"/>
      <c r="T170" s="36"/>
      <c r="U170" s="36"/>
      <c r="V170" s="113" t="s">
        <v>218</v>
      </c>
      <c r="W170" s="92"/>
      <c r="X170" s="92"/>
      <c r="Y170" s="92"/>
      <c r="Z170" s="92"/>
      <c r="AA170" s="92"/>
      <c r="AB170" s="92"/>
      <c r="AC170" s="92"/>
      <c r="AD170" s="92"/>
      <c r="AE170" s="93"/>
      <c r="AF170" s="114">
        <v>191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v>191</v>
      </c>
      <c r="AQ170" s="114"/>
      <c r="AR170" s="114"/>
      <c r="AS170" s="114"/>
      <c r="AT170" s="114"/>
      <c r="AU170" s="114">
        <v>100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v>100</v>
      </c>
      <c r="BF170" s="114"/>
      <c r="BG170" s="114"/>
      <c r="BH170" s="114"/>
      <c r="BI170" s="114"/>
      <c r="BJ170" s="114">
        <v>100</v>
      </c>
      <c r="BK170" s="114"/>
      <c r="BL170" s="114"/>
      <c r="BM170" s="114"/>
      <c r="BN170" s="114"/>
      <c r="BO170" s="114">
        <v>0</v>
      </c>
      <c r="BP170" s="114"/>
      <c r="BQ170" s="114"/>
      <c r="BR170" s="114"/>
      <c r="BS170" s="114"/>
      <c r="BT170" s="114">
        <v>100</v>
      </c>
      <c r="BU170" s="114"/>
      <c r="BV170" s="114"/>
      <c r="BW170" s="114"/>
      <c r="BX170" s="114"/>
    </row>
    <row r="171" spans="1:76" s="98" customFormat="1" ht="41.4" customHeight="1" x14ac:dyDescent="0.25">
      <c r="A171" s="88">
        <v>0</v>
      </c>
      <c r="B171" s="89"/>
      <c r="C171" s="89"/>
      <c r="D171" s="113" t="s">
        <v>239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36" t="s">
        <v>237</v>
      </c>
      <c r="R171" s="36"/>
      <c r="S171" s="36"/>
      <c r="T171" s="36"/>
      <c r="U171" s="36"/>
      <c r="V171" s="113" t="s">
        <v>218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68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68</v>
      </c>
      <c r="AQ171" s="114"/>
      <c r="AR171" s="114"/>
      <c r="AS171" s="114"/>
      <c r="AT171" s="114"/>
      <c r="AU171" s="114">
        <v>100</v>
      </c>
      <c r="AV171" s="114"/>
      <c r="AW171" s="114"/>
      <c r="AX171" s="114"/>
      <c r="AY171" s="114"/>
      <c r="AZ171" s="114">
        <v>100</v>
      </c>
      <c r="BA171" s="114"/>
      <c r="BB171" s="114"/>
      <c r="BC171" s="114"/>
      <c r="BD171" s="114"/>
      <c r="BE171" s="114">
        <v>100</v>
      </c>
      <c r="BF171" s="114"/>
      <c r="BG171" s="114"/>
      <c r="BH171" s="114"/>
      <c r="BI171" s="114"/>
      <c r="BJ171" s="114">
        <v>100</v>
      </c>
      <c r="BK171" s="114"/>
      <c r="BL171" s="114"/>
      <c r="BM171" s="114"/>
      <c r="BN171" s="114"/>
      <c r="BO171" s="114">
        <v>0</v>
      </c>
      <c r="BP171" s="114"/>
      <c r="BQ171" s="114"/>
      <c r="BR171" s="114"/>
      <c r="BS171" s="114"/>
      <c r="BT171" s="114">
        <v>100</v>
      </c>
      <c r="BU171" s="114"/>
      <c r="BV171" s="114"/>
      <c r="BW171" s="114"/>
      <c r="BX171" s="114"/>
    </row>
    <row r="172" spans="1:76" s="98" customFormat="1" ht="15" customHeight="1" x14ac:dyDescent="0.25">
      <c r="A172" s="88">
        <v>0</v>
      </c>
      <c r="B172" s="89"/>
      <c r="C172" s="89"/>
      <c r="D172" s="113" t="s">
        <v>240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36" t="s">
        <v>237</v>
      </c>
      <c r="R172" s="36"/>
      <c r="S172" s="36"/>
      <c r="T172" s="36"/>
      <c r="U172" s="36"/>
      <c r="V172" s="113" t="s">
        <v>218</v>
      </c>
      <c r="W172" s="92"/>
      <c r="X172" s="92"/>
      <c r="Y172" s="92"/>
      <c r="Z172" s="92"/>
      <c r="AA172" s="92"/>
      <c r="AB172" s="92"/>
      <c r="AC172" s="92"/>
      <c r="AD172" s="92"/>
      <c r="AE172" s="93"/>
      <c r="AF172" s="114">
        <v>0</v>
      </c>
      <c r="AG172" s="114"/>
      <c r="AH172" s="114"/>
      <c r="AI172" s="114"/>
      <c r="AJ172" s="114"/>
      <c r="AK172" s="114">
        <v>109</v>
      </c>
      <c r="AL172" s="114"/>
      <c r="AM172" s="114"/>
      <c r="AN172" s="114"/>
      <c r="AO172" s="114"/>
      <c r="AP172" s="114">
        <v>109</v>
      </c>
      <c r="AQ172" s="114"/>
      <c r="AR172" s="114"/>
      <c r="AS172" s="114"/>
      <c r="AT172" s="114"/>
      <c r="AU172" s="114">
        <v>0</v>
      </c>
      <c r="AV172" s="114"/>
      <c r="AW172" s="114"/>
      <c r="AX172" s="114"/>
      <c r="AY172" s="114"/>
      <c r="AZ172" s="114">
        <v>100</v>
      </c>
      <c r="BA172" s="114"/>
      <c r="BB172" s="114"/>
      <c r="BC172" s="114"/>
      <c r="BD172" s="114"/>
      <c r="BE172" s="114">
        <v>100</v>
      </c>
      <c r="BF172" s="114"/>
      <c r="BG172" s="114"/>
      <c r="BH172" s="114"/>
      <c r="BI172" s="114"/>
      <c r="BJ172" s="114">
        <v>0</v>
      </c>
      <c r="BK172" s="114"/>
      <c r="BL172" s="114"/>
      <c r="BM172" s="114"/>
      <c r="BN172" s="114"/>
      <c r="BO172" s="114">
        <v>100</v>
      </c>
      <c r="BP172" s="114"/>
      <c r="BQ172" s="114"/>
      <c r="BR172" s="114"/>
      <c r="BS172" s="114"/>
      <c r="BT172" s="114">
        <v>100</v>
      </c>
      <c r="BU172" s="114"/>
      <c r="BV172" s="114"/>
      <c r="BW172" s="114"/>
      <c r="BX172" s="114"/>
    </row>
    <row r="173" spans="1:76" s="98" customFormat="1" ht="27.6" customHeight="1" x14ac:dyDescent="0.25">
      <c r="A173" s="88">
        <v>0</v>
      </c>
      <c r="B173" s="89"/>
      <c r="C173" s="89"/>
      <c r="D173" s="113" t="s">
        <v>241</v>
      </c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3"/>
      <c r="Q173" s="36" t="s">
        <v>237</v>
      </c>
      <c r="R173" s="36"/>
      <c r="S173" s="36"/>
      <c r="T173" s="36"/>
      <c r="U173" s="36"/>
      <c r="V173" s="113" t="s">
        <v>218</v>
      </c>
      <c r="W173" s="92"/>
      <c r="X173" s="92"/>
      <c r="Y173" s="92"/>
      <c r="Z173" s="92"/>
      <c r="AA173" s="92"/>
      <c r="AB173" s="92"/>
      <c r="AC173" s="92"/>
      <c r="AD173" s="92"/>
      <c r="AE173" s="93"/>
      <c r="AF173" s="114">
        <v>0</v>
      </c>
      <c r="AG173" s="114"/>
      <c r="AH173" s="114"/>
      <c r="AI173" s="114"/>
      <c r="AJ173" s="114"/>
      <c r="AK173" s="114">
        <v>0</v>
      </c>
      <c r="AL173" s="114"/>
      <c r="AM173" s="114"/>
      <c r="AN173" s="114"/>
      <c r="AO173" s="114"/>
      <c r="AP173" s="114">
        <v>0</v>
      </c>
      <c r="AQ173" s="114"/>
      <c r="AR173" s="114"/>
      <c r="AS173" s="114"/>
      <c r="AT173" s="114"/>
      <c r="AU173" s="114">
        <v>100</v>
      </c>
      <c r="AV173" s="114"/>
      <c r="AW173" s="114"/>
      <c r="AX173" s="114"/>
      <c r="AY173" s="114"/>
      <c r="AZ173" s="114">
        <v>100</v>
      </c>
      <c r="BA173" s="114"/>
      <c r="BB173" s="114"/>
      <c r="BC173" s="114"/>
      <c r="BD173" s="114"/>
      <c r="BE173" s="114">
        <v>100</v>
      </c>
      <c r="BF173" s="114"/>
      <c r="BG173" s="114"/>
      <c r="BH173" s="114"/>
      <c r="BI173" s="114"/>
      <c r="BJ173" s="114">
        <v>0</v>
      </c>
      <c r="BK173" s="114"/>
      <c r="BL173" s="114"/>
      <c r="BM173" s="114"/>
      <c r="BN173" s="114"/>
      <c r="BO173" s="114">
        <v>0</v>
      </c>
      <c r="BP173" s="114"/>
      <c r="BQ173" s="114"/>
      <c r="BR173" s="114"/>
      <c r="BS173" s="114"/>
      <c r="BT173" s="114">
        <v>0</v>
      </c>
      <c r="BU173" s="114"/>
      <c r="BV173" s="114"/>
      <c r="BW173" s="114"/>
      <c r="BX173" s="114"/>
    </row>
    <row r="174" spans="1:76" s="98" customFormat="1" ht="15" customHeight="1" x14ac:dyDescent="0.25">
      <c r="A174" s="88">
        <v>0</v>
      </c>
      <c r="B174" s="89"/>
      <c r="C174" s="89"/>
      <c r="D174" s="113" t="s">
        <v>242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36" t="s">
        <v>237</v>
      </c>
      <c r="R174" s="36"/>
      <c r="S174" s="36"/>
      <c r="T174" s="36"/>
      <c r="U174" s="36"/>
      <c r="V174" s="113" t="s">
        <v>233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8</v>
      </c>
      <c r="AG174" s="114"/>
      <c r="AH174" s="114"/>
      <c r="AI174" s="114"/>
      <c r="AJ174" s="114"/>
      <c r="AK174" s="114">
        <v>0</v>
      </c>
      <c r="AL174" s="114"/>
      <c r="AM174" s="114"/>
      <c r="AN174" s="114"/>
      <c r="AO174" s="114"/>
      <c r="AP174" s="114">
        <v>8</v>
      </c>
      <c r="AQ174" s="114"/>
      <c r="AR174" s="114"/>
      <c r="AS174" s="114"/>
      <c r="AT174" s="114"/>
      <c r="AU174" s="114">
        <v>100</v>
      </c>
      <c r="AV174" s="114"/>
      <c r="AW174" s="114"/>
      <c r="AX174" s="114"/>
      <c r="AY174" s="114"/>
      <c r="AZ174" s="114">
        <v>0</v>
      </c>
      <c r="BA174" s="114"/>
      <c r="BB174" s="114"/>
      <c r="BC174" s="114"/>
      <c r="BD174" s="114"/>
      <c r="BE174" s="114">
        <v>100</v>
      </c>
      <c r="BF174" s="114"/>
      <c r="BG174" s="114"/>
      <c r="BH174" s="114"/>
      <c r="BI174" s="114"/>
      <c r="BJ174" s="114">
        <v>100</v>
      </c>
      <c r="BK174" s="114"/>
      <c r="BL174" s="114"/>
      <c r="BM174" s="114"/>
      <c r="BN174" s="114"/>
      <c r="BO174" s="114">
        <v>0</v>
      </c>
      <c r="BP174" s="114"/>
      <c r="BQ174" s="114"/>
      <c r="BR174" s="114"/>
      <c r="BS174" s="114"/>
      <c r="BT174" s="114">
        <v>100</v>
      </c>
      <c r="BU174" s="114"/>
      <c r="BV174" s="114"/>
      <c r="BW174" s="114"/>
      <c r="BX174" s="114"/>
    </row>
    <row r="176" spans="1:76" ht="14.25" customHeight="1" x14ac:dyDescent="0.25">
      <c r="A176" s="42" t="s">
        <v>306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</row>
    <row r="177" spans="1:79" ht="23.1" customHeight="1" x14ac:dyDescent="0.25">
      <c r="A177" s="60" t="s">
        <v>6</v>
      </c>
      <c r="B177" s="61"/>
      <c r="C177" s="61"/>
      <c r="D177" s="36" t="s">
        <v>9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 t="s">
        <v>8</v>
      </c>
      <c r="R177" s="36"/>
      <c r="S177" s="36"/>
      <c r="T177" s="36"/>
      <c r="U177" s="36"/>
      <c r="V177" s="36" t="s">
        <v>7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30" t="s">
        <v>297</v>
      </c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2"/>
      <c r="AU177" s="30" t="s">
        <v>302</v>
      </c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2"/>
    </row>
    <row r="178" spans="1:79" ht="28.5" customHeight="1" x14ac:dyDescent="0.25">
      <c r="A178" s="63"/>
      <c r="B178" s="64"/>
      <c r="C178" s="64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 t="s">
        <v>4</v>
      </c>
      <c r="AG178" s="36"/>
      <c r="AH178" s="36"/>
      <c r="AI178" s="36"/>
      <c r="AJ178" s="36"/>
      <c r="AK178" s="36" t="s">
        <v>3</v>
      </c>
      <c r="AL178" s="36"/>
      <c r="AM178" s="36"/>
      <c r="AN178" s="36"/>
      <c r="AO178" s="36"/>
      <c r="AP178" s="36" t="s">
        <v>123</v>
      </c>
      <c r="AQ178" s="36"/>
      <c r="AR178" s="36"/>
      <c r="AS178" s="36"/>
      <c r="AT178" s="36"/>
      <c r="AU178" s="36" t="s">
        <v>4</v>
      </c>
      <c r="AV178" s="36"/>
      <c r="AW178" s="36"/>
      <c r="AX178" s="36"/>
      <c r="AY178" s="36"/>
      <c r="AZ178" s="36" t="s">
        <v>3</v>
      </c>
      <c r="BA178" s="36"/>
      <c r="BB178" s="36"/>
      <c r="BC178" s="36"/>
      <c r="BD178" s="36"/>
      <c r="BE178" s="36" t="s">
        <v>90</v>
      </c>
      <c r="BF178" s="36"/>
      <c r="BG178" s="36"/>
      <c r="BH178" s="36"/>
      <c r="BI178" s="36"/>
    </row>
    <row r="179" spans="1:79" ht="15" customHeight="1" x14ac:dyDescent="0.25">
      <c r="A179" s="30">
        <v>1</v>
      </c>
      <c r="B179" s="31"/>
      <c r="C179" s="31"/>
      <c r="D179" s="36">
        <v>2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>
        <v>3</v>
      </c>
      <c r="R179" s="36"/>
      <c r="S179" s="36"/>
      <c r="T179" s="36"/>
      <c r="U179" s="36"/>
      <c r="V179" s="36">
        <v>4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36">
        <v>5</v>
      </c>
      <c r="AG179" s="36"/>
      <c r="AH179" s="36"/>
      <c r="AI179" s="36"/>
      <c r="AJ179" s="36"/>
      <c r="AK179" s="36">
        <v>6</v>
      </c>
      <c r="AL179" s="36"/>
      <c r="AM179" s="36"/>
      <c r="AN179" s="36"/>
      <c r="AO179" s="36"/>
      <c r="AP179" s="36">
        <v>7</v>
      </c>
      <c r="AQ179" s="36"/>
      <c r="AR179" s="36"/>
      <c r="AS179" s="36"/>
      <c r="AT179" s="36"/>
      <c r="AU179" s="36">
        <v>8</v>
      </c>
      <c r="AV179" s="36"/>
      <c r="AW179" s="36"/>
      <c r="AX179" s="36"/>
      <c r="AY179" s="36"/>
      <c r="AZ179" s="36">
        <v>9</v>
      </c>
      <c r="BA179" s="36"/>
      <c r="BB179" s="36"/>
      <c r="BC179" s="36"/>
      <c r="BD179" s="36"/>
      <c r="BE179" s="36">
        <v>10</v>
      </c>
      <c r="BF179" s="36"/>
      <c r="BG179" s="36"/>
      <c r="BH179" s="36"/>
      <c r="BI179" s="36"/>
    </row>
    <row r="180" spans="1:79" ht="15.75" hidden="1" customHeight="1" x14ac:dyDescent="0.25">
      <c r="A180" s="33" t="s">
        <v>154</v>
      </c>
      <c r="B180" s="34"/>
      <c r="C180" s="34"/>
      <c r="D180" s="36" t="s">
        <v>57</v>
      </c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 t="s">
        <v>70</v>
      </c>
      <c r="R180" s="36"/>
      <c r="S180" s="36"/>
      <c r="T180" s="36"/>
      <c r="U180" s="36"/>
      <c r="V180" s="36" t="s">
        <v>71</v>
      </c>
      <c r="W180" s="36"/>
      <c r="X180" s="36"/>
      <c r="Y180" s="36"/>
      <c r="Z180" s="36"/>
      <c r="AA180" s="36"/>
      <c r="AB180" s="36"/>
      <c r="AC180" s="36"/>
      <c r="AD180" s="36"/>
      <c r="AE180" s="36"/>
      <c r="AF180" s="38" t="s">
        <v>107</v>
      </c>
      <c r="AG180" s="38"/>
      <c r="AH180" s="38"/>
      <c r="AI180" s="38"/>
      <c r="AJ180" s="38"/>
      <c r="AK180" s="37" t="s">
        <v>108</v>
      </c>
      <c r="AL180" s="37"/>
      <c r="AM180" s="37"/>
      <c r="AN180" s="37"/>
      <c r="AO180" s="37"/>
      <c r="AP180" s="44" t="s">
        <v>197</v>
      </c>
      <c r="AQ180" s="44"/>
      <c r="AR180" s="44"/>
      <c r="AS180" s="44"/>
      <c r="AT180" s="44"/>
      <c r="AU180" s="38" t="s">
        <v>109</v>
      </c>
      <c r="AV180" s="38"/>
      <c r="AW180" s="38"/>
      <c r="AX180" s="38"/>
      <c r="AY180" s="38"/>
      <c r="AZ180" s="37" t="s">
        <v>110</v>
      </c>
      <c r="BA180" s="37"/>
      <c r="BB180" s="37"/>
      <c r="BC180" s="37"/>
      <c r="BD180" s="37"/>
      <c r="BE180" s="44" t="s">
        <v>197</v>
      </c>
      <c r="BF180" s="44"/>
      <c r="BG180" s="44"/>
      <c r="BH180" s="44"/>
      <c r="BI180" s="44"/>
      <c r="CA180" t="s">
        <v>39</v>
      </c>
    </row>
    <row r="181" spans="1:79" s="6" customFormat="1" ht="13.8" x14ac:dyDescent="0.25">
      <c r="A181" s="86">
        <v>0</v>
      </c>
      <c r="B181" s="84"/>
      <c r="C181" s="84"/>
      <c r="D181" s="110" t="s">
        <v>196</v>
      </c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CA181" s="6" t="s">
        <v>40</v>
      </c>
    </row>
    <row r="182" spans="1:79" s="98" customFormat="1" ht="13.8" customHeight="1" x14ac:dyDescent="0.25">
      <c r="A182" s="88"/>
      <c r="B182" s="89"/>
      <c r="C182" s="89"/>
      <c r="D182" s="113" t="s">
        <v>198</v>
      </c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3"/>
      <c r="Q182" s="36" t="s">
        <v>199</v>
      </c>
      <c r="R182" s="36"/>
      <c r="S182" s="36"/>
      <c r="T182" s="36"/>
      <c r="U182" s="36"/>
      <c r="V182" s="36" t="s">
        <v>200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114">
        <v>126.25</v>
      </c>
      <c r="AG182" s="114"/>
      <c r="AH182" s="114"/>
      <c r="AI182" s="114"/>
      <c r="AJ182" s="114"/>
      <c r="AK182" s="114">
        <v>0</v>
      </c>
      <c r="AL182" s="114"/>
      <c r="AM182" s="114"/>
      <c r="AN182" s="114"/>
      <c r="AO182" s="114"/>
      <c r="AP182" s="114">
        <v>126.25</v>
      </c>
      <c r="AQ182" s="114"/>
      <c r="AR182" s="114"/>
      <c r="AS182" s="114"/>
      <c r="AT182" s="114"/>
      <c r="AU182" s="114">
        <v>126.25</v>
      </c>
      <c r="AV182" s="114"/>
      <c r="AW182" s="114"/>
      <c r="AX182" s="114"/>
      <c r="AY182" s="114"/>
      <c r="AZ182" s="114">
        <v>0</v>
      </c>
      <c r="BA182" s="114"/>
      <c r="BB182" s="114"/>
      <c r="BC182" s="114"/>
      <c r="BD182" s="114"/>
      <c r="BE182" s="114">
        <v>126.25</v>
      </c>
      <c r="BF182" s="114"/>
      <c r="BG182" s="114"/>
      <c r="BH182" s="114"/>
      <c r="BI182" s="114"/>
    </row>
    <row r="183" spans="1:79" s="98" customFormat="1" ht="13.8" customHeight="1" x14ac:dyDescent="0.25">
      <c r="A183" s="88">
        <v>0</v>
      </c>
      <c r="B183" s="89"/>
      <c r="C183" s="89"/>
      <c r="D183" s="113" t="s">
        <v>201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36" t="s">
        <v>202</v>
      </c>
      <c r="R183" s="36"/>
      <c r="S183" s="36"/>
      <c r="T183" s="36"/>
      <c r="U183" s="36"/>
      <c r="V183" s="113" t="s">
        <v>203</v>
      </c>
      <c r="W183" s="92"/>
      <c r="X183" s="92"/>
      <c r="Y183" s="92"/>
      <c r="Z183" s="92"/>
      <c r="AA183" s="92"/>
      <c r="AB183" s="92"/>
      <c r="AC183" s="92"/>
      <c r="AD183" s="92"/>
      <c r="AE183" s="93"/>
      <c r="AF183" s="114">
        <v>200000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v>200000</v>
      </c>
      <c r="AQ183" s="114"/>
      <c r="AR183" s="114"/>
      <c r="AS183" s="114"/>
      <c r="AT183" s="114"/>
      <c r="AU183" s="114">
        <v>200000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v>200000</v>
      </c>
      <c r="BF183" s="114"/>
      <c r="BG183" s="114"/>
      <c r="BH183" s="114"/>
      <c r="BI183" s="114"/>
    </row>
    <row r="184" spans="1:79" s="98" customFormat="1" ht="27.6" customHeight="1" x14ac:dyDescent="0.25">
      <c r="A184" s="88">
        <v>0</v>
      </c>
      <c r="B184" s="89"/>
      <c r="C184" s="89"/>
      <c r="D184" s="113" t="s">
        <v>204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36" t="s">
        <v>202</v>
      </c>
      <c r="R184" s="36"/>
      <c r="S184" s="36"/>
      <c r="T184" s="36"/>
      <c r="U184" s="36"/>
      <c r="V184" s="113" t="s">
        <v>205</v>
      </c>
      <c r="W184" s="92"/>
      <c r="X184" s="92"/>
      <c r="Y184" s="92"/>
      <c r="Z184" s="92"/>
      <c r="AA184" s="92"/>
      <c r="AB184" s="92"/>
      <c r="AC184" s="92"/>
      <c r="AD184" s="92"/>
      <c r="AE184" s="93"/>
      <c r="AF184" s="114">
        <v>0</v>
      </c>
      <c r="AG184" s="114"/>
      <c r="AH184" s="114"/>
      <c r="AI184" s="114"/>
      <c r="AJ184" s="114"/>
      <c r="AK184" s="114">
        <v>32800</v>
      </c>
      <c r="AL184" s="114"/>
      <c r="AM184" s="114"/>
      <c r="AN184" s="114"/>
      <c r="AO184" s="114"/>
      <c r="AP184" s="114">
        <v>32800</v>
      </c>
      <c r="AQ184" s="114"/>
      <c r="AR184" s="114"/>
      <c r="AS184" s="114"/>
      <c r="AT184" s="114"/>
      <c r="AU184" s="114">
        <v>0</v>
      </c>
      <c r="AV184" s="114"/>
      <c r="AW184" s="114"/>
      <c r="AX184" s="114"/>
      <c r="AY184" s="114"/>
      <c r="AZ184" s="114">
        <v>32900</v>
      </c>
      <c r="BA184" s="114"/>
      <c r="BB184" s="114"/>
      <c r="BC184" s="114"/>
      <c r="BD184" s="114"/>
      <c r="BE184" s="114">
        <v>32900</v>
      </c>
      <c r="BF184" s="114"/>
      <c r="BG184" s="114"/>
      <c r="BH184" s="114"/>
      <c r="BI184" s="114"/>
    </row>
    <row r="185" spans="1:79" s="98" customFormat="1" ht="41.4" customHeight="1" x14ac:dyDescent="0.25">
      <c r="A185" s="88">
        <v>0</v>
      </c>
      <c r="B185" s="89"/>
      <c r="C185" s="89"/>
      <c r="D185" s="113" t="s">
        <v>206</v>
      </c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3"/>
      <c r="Q185" s="36" t="s">
        <v>202</v>
      </c>
      <c r="R185" s="36"/>
      <c r="S185" s="36"/>
      <c r="T185" s="36"/>
      <c r="U185" s="36"/>
      <c r="V185" s="113" t="s">
        <v>207</v>
      </c>
      <c r="W185" s="92"/>
      <c r="X185" s="92"/>
      <c r="Y185" s="92"/>
      <c r="Z185" s="92"/>
      <c r="AA185" s="92"/>
      <c r="AB185" s="92"/>
      <c r="AC185" s="92"/>
      <c r="AD185" s="92"/>
      <c r="AE185" s="93"/>
      <c r="AF185" s="114">
        <v>0</v>
      </c>
      <c r="AG185" s="114"/>
      <c r="AH185" s="114"/>
      <c r="AI185" s="114"/>
      <c r="AJ185" s="114"/>
      <c r="AK185" s="114">
        <v>0</v>
      </c>
      <c r="AL185" s="114"/>
      <c r="AM185" s="114"/>
      <c r="AN185" s="114"/>
      <c r="AO185" s="114"/>
      <c r="AP185" s="114">
        <v>0</v>
      </c>
      <c r="AQ185" s="114"/>
      <c r="AR185" s="114"/>
      <c r="AS185" s="114"/>
      <c r="AT185" s="114"/>
      <c r="AU185" s="114">
        <v>0</v>
      </c>
      <c r="AV185" s="114"/>
      <c r="AW185" s="114"/>
      <c r="AX185" s="114"/>
      <c r="AY185" s="114"/>
      <c r="AZ185" s="114">
        <v>0</v>
      </c>
      <c r="BA185" s="114"/>
      <c r="BB185" s="114"/>
      <c r="BC185" s="114"/>
      <c r="BD185" s="114"/>
      <c r="BE185" s="114">
        <v>0</v>
      </c>
      <c r="BF185" s="114"/>
      <c r="BG185" s="114"/>
      <c r="BH185" s="114"/>
      <c r="BI185" s="114"/>
    </row>
    <row r="186" spans="1:79" s="98" customFormat="1" ht="13.8" customHeight="1" x14ac:dyDescent="0.25">
      <c r="A186" s="88">
        <v>0</v>
      </c>
      <c r="B186" s="89"/>
      <c r="C186" s="89"/>
      <c r="D186" s="113" t="s">
        <v>208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3"/>
      <c r="Q186" s="36" t="s">
        <v>202</v>
      </c>
      <c r="R186" s="36"/>
      <c r="S186" s="36"/>
      <c r="T186" s="36"/>
      <c r="U186" s="36"/>
      <c r="V186" s="113" t="s">
        <v>205</v>
      </c>
      <c r="W186" s="92"/>
      <c r="X186" s="92"/>
      <c r="Y186" s="92"/>
      <c r="Z186" s="92"/>
      <c r="AA186" s="92"/>
      <c r="AB186" s="92"/>
      <c r="AC186" s="92"/>
      <c r="AD186" s="92"/>
      <c r="AE186" s="93"/>
      <c r="AF186" s="114">
        <v>50000</v>
      </c>
      <c r="AG186" s="114"/>
      <c r="AH186" s="114"/>
      <c r="AI186" s="114"/>
      <c r="AJ186" s="114"/>
      <c r="AK186" s="114">
        <v>0</v>
      </c>
      <c r="AL186" s="114"/>
      <c r="AM186" s="114"/>
      <c r="AN186" s="114"/>
      <c r="AO186" s="114"/>
      <c r="AP186" s="114">
        <v>50000</v>
      </c>
      <c r="AQ186" s="114"/>
      <c r="AR186" s="114"/>
      <c r="AS186" s="114"/>
      <c r="AT186" s="114"/>
      <c r="AU186" s="114">
        <v>50000</v>
      </c>
      <c r="AV186" s="114"/>
      <c r="AW186" s="114"/>
      <c r="AX186" s="114"/>
      <c r="AY186" s="114"/>
      <c r="AZ186" s="114">
        <v>0</v>
      </c>
      <c r="BA186" s="114"/>
      <c r="BB186" s="114"/>
      <c r="BC186" s="114"/>
      <c r="BD186" s="114"/>
      <c r="BE186" s="114">
        <v>50000</v>
      </c>
      <c r="BF186" s="114"/>
      <c r="BG186" s="114"/>
      <c r="BH186" s="114"/>
      <c r="BI186" s="114"/>
    </row>
    <row r="187" spans="1:79" s="98" customFormat="1" ht="55.2" customHeight="1" x14ac:dyDescent="0.25">
      <c r="A187" s="88">
        <v>0</v>
      </c>
      <c r="B187" s="89"/>
      <c r="C187" s="89"/>
      <c r="D187" s="113" t="s">
        <v>209</v>
      </c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3"/>
      <c r="Q187" s="36" t="s">
        <v>202</v>
      </c>
      <c r="R187" s="36"/>
      <c r="S187" s="36"/>
      <c r="T187" s="36"/>
      <c r="U187" s="36"/>
      <c r="V187" s="113" t="s">
        <v>210</v>
      </c>
      <c r="W187" s="92"/>
      <c r="X187" s="92"/>
      <c r="Y187" s="92"/>
      <c r="Z187" s="92"/>
      <c r="AA187" s="92"/>
      <c r="AB187" s="92"/>
      <c r="AC187" s="92"/>
      <c r="AD187" s="92"/>
      <c r="AE187" s="93"/>
      <c r="AF187" s="114">
        <v>0</v>
      </c>
      <c r="AG187" s="114"/>
      <c r="AH187" s="114"/>
      <c r="AI187" s="114"/>
      <c r="AJ187" s="114"/>
      <c r="AK187" s="114">
        <v>0</v>
      </c>
      <c r="AL187" s="114"/>
      <c r="AM187" s="114"/>
      <c r="AN187" s="114"/>
      <c r="AO187" s="114"/>
      <c r="AP187" s="114">
        <v>0</v>
      </c>
      <c r="AQ187" s="114"/>
      <c r="AR187" s="114"/>
      <c r="AS187" s="114"/>
      <c r="AT187" s="114"/>
      <c r="AU187" s="114">
        <v>0</v>
      </c>
      <c r="AV187" s="114"/>
      <c r="AW187" s="114"/>
      <c r="AX187" s="114"/>
      <c r="AY187" s="114"/>
      <c r="AZ187" s="114">
        <v>0</v>
      </c>
      <c r="BA187" s="114"/>
      <c r="BB187" s="114"/>
      <c r="BC187" s="114"/>
      <c r="BD187" s="114"/>
      <c r="BE187" s="114">
        <v>0</v>
      </c>
      <c r="BF187" s="114"/>
      <c r="BG187" s="114"/>
      <c r="BH187" s="114"/>
      <c r="BI187" s="114"/>
    </row>
    <row r="188" spans="1:79" s="6" customFormat="1" ht="13.8" x14ac:dyDescent="0.25">
      <c r="A188" s="86">
        <v>0</v>
      </c>
      <c r="B188" s="84"/>
      <c r="C188" s="84"/>
      <c r="D188" s="112" t="s">
        <v>211</v>
      </c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1"/>
      <c r="Q188" s="110"/>
      <c r="R188" s="110"/>
      <c r="S188" s="110"/>
      <c r="T188" s="110"/>
      <c r="U188" s="110"/>
      <c r="V188" s="112"/>
      <c r="W188" s="100"/>
      <c r="X188" s="100"/>
      <c r="Y188" s="100"/>
      <c r="Z188" s="100"/>
      <c r="AA188" s="100"/>
      <c r="AB188" s="100"/>
      <c r="AC188" s="100"/>
      <c r="AD188" s="100"/>
      <c r="AE188" s="10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</row>
    <row r="189" spans="1:79" s="98" customFormat="1" ht="27.6" customHeight="1" x14ac:dyDescent="0.25">
      <c r="A189" s="88">
        <v>0</v>
      </c>
      <c r="B189" s="89"/>
      <c r="C189" s="89"/>
      <c r="D189" s="113" t="s">
        <v>212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3"/>
      <c r="Q189" s="36" t="s">
        <v>199</v>
      </c>
      <c r="R189" s="36"/>
      <c r="S189" s="36"/>
      <c r="T189" s="36"/>
      <c r="U189" s="36"/>
      <c r="V189" s="113" t="s">
        <v>213</v>
      </c>
      <c r="W189" s="92"/>
      <c r="X189" s="92"/>
      <c r="Y189" s="92"/>
      <c r="Z189" s="92"/>
      <c r="AA189" s="92"/>
      <c r="AB189" s="92"/>
      <c r="AC189" s="92"/>
      <c r="AD189" s="92"/>
      <c r="AE189" s="93"/>
      <c r="AF189" s="114">
        <v>5000</v>
      </c>
      <c r="AG189" s="114"/>
      <c r="AH189" s="114"/>
      <c r="AI189" s="114"/>
      <c r="AJ189" s="114"/>
      <c r="AK189" s="114">
        <v>0</v>
      </c>
      <c r="AL189" s="114"/>
      <c r="AM189" s="114"/>
      <c r="AN189" s="114"/>
      <c r="AO189" s="114"/>
      <c r="AP189" s="114">
        <v>5000</v>
      </c>
      <c r="AQ189" s="114"/>
      <c r="AR189" s="114"/>
      <c r="AS189" s="114"/>
      <c r="AT189" s="114"/>
      <c r="AU189" s="114">
        <v>5000</v>
      </c>
      <c r="AV189" s="114"/>
      <c r="AW189" s="114"/>
      <c r="AX189" s="114"/>
      <c r="AY189" s="114"/>
      <c r="AZ189" s="114">
        <v>0</v>
      </c>
      <c r="BA189" s="114"/>
      <c r="BB189" s="114"/>
      <c r="BC189" s="114"/>
      <c r="BD189" s="114"/>
      <c r="BE189" s="114">
        <v>5000</v>
      </c>
      <c r="BF189" s="114"/>
      <c r="BG189" s="114"/>
      <c r="BH189" s="114"/>
      <c r="BI189" s="114"/>
    </row>
    <row r="190" spans="1:79" s="98" customFormat="1" ht="27.6" customHeight="1" x14ac:dyDescent="0.25">
      <c r="A190" s="88">
        <v>0</v>
      </c>
      <c r="B190" s="89"/>
      <c r="C190" s="89"/>
      <c r="D190" s="113" t="s">
        <v>214</v>
      </c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3"/>
      <c r="Q190" s="36" t="s">
        <v>199</v>
      </c>
      <c r="R190" s="36"/>
      <c r="S190" s="36"/>
      <c r="T190" s="36"/>
      <c r="U190" s="36"/>
      <c r="V190" s="113" t="s">
        <v>213</v>
      </c>
      <c r="W190" s="92"/>
      <c r="X190" s="92"/>
      <c r="Y190" s="92"/>
      <c r="Z190" s="92"/>
      <c r="AA190" s="92"/>
      <c r="AB190" s="92"/>
      <c r="AC190" s="92"/>
      <c r="AD190" s="92"/>
      <c r="AE190" s="93"/>
      <c r="AF190" s="114">
        <v>500</v>
      </c>
      <c r="AG190" s="114"/>
      <c r="AH190" s="114"/>
      <c r="AI190" s="114"/>
      <c r="AJ190" s="114"/>
      <c r="AK190" s="114">
        <v>0</v>
      </c>
      <c r="AL190" s="114"/>
      <c r="AM190" s="114"/>
      <c r="AN190" s="114"/>
      <c r="AO190" s="114"/>
      <c r="AP190" s="114">
        <v>500</v>
      </c>
      <c r="AQ190" s="114"/>
      <c r="AR190" s="114"/>
      <c r="AS190" s="114"/>
      <c r="AT190" s="114"/>
      <c r="AU190" s="114">
        <v>500</v>
      </c>
      <c r="AV190" s="114"/>
      <c r="AW190" s="114"/>
      <c r="AX190" s="114"/>
      <c r="AY190" s="114"/>
      <c r="AZ190" s="114">
        <v>0</v>
      </c>
      <c r="BA190" s="114"/>
      <c r="BB190" s="114"/>
      <c r="BC190" s="114"/>
      <c r="BD190" s="114"/>
      <c r="BE190" s="114">
        <v>500</v>
      </c>
      <c r="BF190" s="114"/>
      <c r="BG190" s="114"/>
      <c r="BH190" s="114"/>
      <c r="BI190" s="114"/>
    </row>
    <row r="191" spans="1:79" s="98" customFormat="1" ht="13.8" customHeight="1" x14ac:dyDescent="0.25">
      <c r="A191" s="88">
        <v>0</v>
      </c>
      <c r="B191" s="89"/>
      <c r="C191" s="89"/>
      <c r="D191" s="113" t="s">
        <v>215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3"/>
      <c r="Q191" s="36" t="s">
        <v>199</v>
      </c>
      <c r="R191" s="36"/>
      <c r="S191" s="36"/>
      <c r="T191" s="36"/>
      <c r="U191" s="36"/>
      <c r="V191" s="113" t="s">
        <v>216</v>
      </c>
      <c r="W191" s="92"/>
      <c r="X191" s="92"/>
      <c r="Y191" s="92"/>
      <c r="Z191" s="92"/>
      <c r="AA191" s="92"/>
      <c r="AB191" s="92"/>
      <c r="AC191" s="92"/>
      <c r="AD191" s="92"/>
      <c r="AE191" s="93"/>
      <c r="AF191" s="114">
        <v>1000</v>
      </c>
      <c r="AG191" s="114"/>
      <c r="AH191" s="114"/>
      <c r="AI191" s="114"/>
      <c r="AJ191" s="114"/>
      <c r="AK191" s="114">
        <v>0</v>
      </c>
      <c r="AL191" s="114"/>
      <c r="AM191" s="114"/>
      <c r="AN191" s="114"/>
      <c r="AO191" s="114"/>
      <c r="AP191" s="114">
        <v>1000</v>
      </c>
      <c r="AQ191" s="114"/>
      <c r="AR191" s="114"/>
      <c r="AS191" s="114"/>
      <c r="AT191" s="114"/>
      <c r="AU191" s="114">
        <v>1000</v>
      </c>
      <c r="AV191" s="114"/>
      <c r="AW191" s="114"/>
      <c r="AX191" s="114"/>
      <c r="AY191" s="114"/>
      <c r="AZ191" s="114">
        <v>0</v>
      </c>
      <c r="BA191" s="114"/>
      <c r="BB191" s="114"/>
      <c r="BC191" s="114"/>
      <c r="BD191" s="114"/>
      <c r="BE191" s="114">
        <v>1000</v>
      </c>
      <c r="BF191" s="114"/>
      <c r="BG191" s="114"/>
      <c r="BH191" s="114"/>
      <c r="BI191" s="114"/>
    </row>
    <row r="192" spans="1:79" s="98" customFormat="1" ht="27.6" customHeight="1" x14ac:dyDescent="0.25">
      <c r="A192" s="88">
        <v>0</v>
      </c>
      <c r="B192" s="89"/>
      <c r="C192" s="89"/>
      <c r="D192" s="113" t="s">
        <v>217</v>
      </c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3"/>
      <c r="Q192" s="36" t="s">
        <v>199</v>
      </c>
      <c r="R192" s="36"/>
      <c r="S192" s="36"/>
      <c r="T192" s="36"/>
      <c r="U192" s="36"/>
      <c r="V192" s="113" t="s">
        <v>218</v>
      </c>
      <c r="W192" s="92"/>
      <c r="X192" s="92"/>
      <c r="Y192" s="92"/>
      <c r="Z192" s="92"/>
      <c r="AA192" s="92"/>
      <c r="AB192" s="92"/>
      <c r="AC192" s="92"/>
      <c r="AD192" s="92"/>
      <c r="AE192" s="93"/>
      <c r="AF192" s="114">
        <v>0</v>
      </c>
      <c r="AG192" s="114"/>
      <c r="AH192" s="114"/>
      <c r="AI192" s="114"/>
      <c r="AJ192" s="114"/>
      <c r="AK192" s="114">
        <v>164</v>
      </c>
      <c r="AL192" s="114"/>
      <c r="AM192" s="114"/>
      <c r="AN192" s="114"/>
      <c r="AO192" s="114"/>
      <c r="AP192" s="114">
        <v>164</v>
      </c>
      <c r="AQ192" s="114"/>
      <c r="AR192" s="114"/>
      <c r="AS192" s="114"/>
      <c r="AT192" s="114"/>
      <c r="AU192" s="114">
        <v>0</v>
      </c>
      <c r="AV192" s="114"/>
      <c r="AW192" s="114"/>
      <c r="AX192" s="114"/>
      <c r="AY192" s="114"/>
      <c r="AZ192" s="114">
        <v>164</v>
      </c>
      <c r="BA192" s="114"/>
      <c r="BB192" s="114"/>
      <c r="BC192" s="114"/>
      <c r="BD192" s="114"/>
      <c r="BE192" s="114">
        <v>164</v>
      </c>
      <c r="BF192" s="114"/>
      <c r="BG192" s="114"/>
      <c r="BH192" s="114"/>
      <c r="BI192" s="114"/>
    </row>
    <row r="193" spans="1:61" s="98" customFormat="1" ht="27.6" customHeight="1" x14ac:dyDescent="0.25">
      <c r="A193" s="88">
        <v>0</v>
      </c>
      <c r="B193" s="89"/>
      <c r="C193" s="89"/>
      <c r="D193" s="113" t="s">
        <v>219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3"/>
      <c r="Q193" s="36" t="s">
        <v>202</v>
      </c>
      <c r="R193" s="36"/>
      <c r="S193" s="36"/>
      <c r="T193" s="36"/>
      <c r="U193" s="36"/>
      <c r="V193" s="113" t="s">
        <v>220</v>
      </c>
      <c r="W193" s="92"/>
      <c r="X193" s="92"/>
      <c r="Y193" s="92"/>
      <c r="Z193" s="92"/>
      <c r="AA193" s="92"/>
      <c r="AB193" s="92"/>
      <c r="AC193" s="92"/>
      <c r="AD193" s="92"/>
      <c r="AE193" s="93"/>
      <c r="AF193" s="114">
        <v>0</v>
      </c>
      <c r="AG193" s="114"/>
      <c r="AH193" s="114"/>
      <c r="AI193" s="114"/>
      <c r="AJ193" s="114"/>
      <c r="AK193" s="114">
        <v>0</v>
      </c>
      <c r="AL193" s="114"/>
      <c r="AM193" s="114"/>
      <c r="AN193" s="114"/>
      <c r="AO193" s="114"/>
      <c r="AP193" s="114">
        <v>0</v>
      </c>
      <c r="AQ193" s="114"/>
      <c r="AR193" s="114"/>
      <c r="AS193" s="114"/>
      <c r="AT193" s="114"/>
      <c r="AU193" s="114">
        <v>0</v>
      </c>
      <c r="AV193" s="114"/>
      <c r="AW193" s="114"/>
      <c r="AX193" s="114"/>
      <c r="AY193" s="114"/>
      <c r="AZ193" s="114">
        <v>0</v>
      </c>
      <c r="BA193" s="114"/>
      <c r="BB193" s="114"/>
      <c r="BC193" s="114"/>
      <c r="BD193" s="114"/>
      <c r="BE193" s="114">
        <v>0</v>
      </c>
      <c r="BF193" s="114"/>
      <c r="BG193" s="114"/>
      <c r="BH193" s="114"/>
      <c r="BI193" s="114"/>
    </row>
    <row r="194" spans="1:61" s="98" customFormat="1" ht="13.8" customHeight="1" x14ac:dyDescent="0.25">
      <c r="A194" s="88">
        <v>0</v>
      </c>
      <c r="B194" s="89"/>
      <c r="C194" s="89"/>
      <c r="D194" s="113" t="s">
        <v>221</v>
      </c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3"/>
      <c r="Q194" s="36" t="s">
        <v>199</v>
      </c>
      <c r="R194" s="36"/>
      <c r="S194" s="36"/>
      <c r="T194" s="36"/>
      <c r="U194" s="36"/>
      <c r="V194" s="113" t="s">
        <v>222</v>
      </c>
      <c r="W194" s="92"/>
      <c r="X194" s="92"/>
      <c r="Y194" s="92"/>
      <c r="Z194" s="92"/>
      <c r="AA194" s="92"/>
      <c r="AB194" s="92"/>
      <c r="AC194" s="92"/>
      <c r="AD194" s="92"/>
      <c r="AE194" s="93"/>
      <c r="AF194" s="114">
        <v>10</v>
      </c>
      <c r="AG194" s="114"/>
      <c r="AH194" s="114"/>
      <c r="AI194" s="114"/>
      <c r="AJ194" s="114"/>
      <c r="AK194" s="114">
        <v>0</v>
      </c>
      <c r="AL194" s="114"/>
      <c r="AM194" s="114"/>
      <c r="AN194" s="114"/>
      <c r="AO194" s="114"/>
      <c r="AP194" s="114">
        <v>10</v>
      </c>
      <c r="AQ194" s="114"/>
      <c r="AR194" s="114"/>
      <c r="AS194" s="114"/>
      <c r="AT194" s="114"/>
      <c r="AU194" s="114">
        <v>10</v>
      </c>
      <c r="AV194" s="114"/>
      <c r="AW194" s="114"/>
      <c r="AX194" s="114"/>
      <c r="AY194" s="114"/>
      <c r="AZ194" s="114">
        <v>0</v>
      </c>
      <c r="BA194" s="114"/>
      <c r="BB194" s="114"/>
      <c r="BC194" s="114"/>
      <c r="BD194" s="114"/>
      <c r="BE194" s="114">
        <v>10</v>
      </c>
      <c r="BF194" s="114"/>
      <c r="BG194" s="114"/>
      <c r="BH194" s="114"/>
      <c r="BI194" s="114"/>
    </row>
    <row r="195" spans="1:61" s="98" customFormat="1" ht="55.2" customHeight="1" x14ac:dyDescent="0.25">
      <c r="A195" s="88">
        <v>0</v>
      </c>
      <c r="B195" s="89"/>
      <c r="C195" s="89"/>
      <c r="D195" s="113" t="s">
        <v>223</v>
      </c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3"/>
      <c r="Q195" s="36" t="s">
        <v>199</v>
      </c>
      <c r="R195" s="36"/>
      <c r="S195" s="36"/>
      <c r="T195" s="36"/>
      <c r="U195" s="36"/>
      <c r="V195" s="113" t="s">
        <v>218</v>
      </c>
      <c r="W195" s="92"/>
      <c r="X195" s="92"/>
      <c r="Y195" s="92"/>
      <c r="Z195" s="92"/>
      <c r="AA195" s="92"/>
      <c r="AB195" s="92"/>
      <c r="AC195" s="92"/>
      <c r="AD195" s="92"/>
      <c r="AE195" s="93"/>
      <c r="AF195" s="114">
        <v>0</v>
      </c>
      <c r="AG195" s="114"/>
      <c r="AH195" s="114"/>
      <c r="AI195" s="114"/>
      <c r="AJ195" s="114"/>
      <c r="AK195" s="114">
        <v>0</v>
      </c>
      <c r="AL195" s="114"/>
      <c r="AM195" s="114"/>
      <c r="AN195" s="114"/>
      <c r="AO195" s="114"/>
      <c r="AP195" s="114">
        <v>0</v>
      </c>
      <c r="AQ195" s="114"/>
      <c r="AR195" s="114"/>
      <c r="AS195" s="114"/>
      <c r="AT195" s="114"/>
      <c r="AU195" s="114">
        <v>0</v>
      </c>
      <c r="AV195" s="114"/>
      <c r="AW195" s="114"/>
      <c r="AX195" s="114"/>
      <c r="AY195" s="114"/>
      <c r="AZ195" s="114">
        <v>0</v>
      </c>
      <c r="BA195" s="114"/>
      <c r="BB195" s="114"/>
      <c r="BC195" s="114"/>
      <c r="BD195" s="114"/>
      <c r="BE195" s="114">
        <v>0</v>
      </c>
      <c r="BF195" s="114"/>
      <c r="BG195" s="114"/>
      <c r="BH195" s="114"/>
      <c r="BI195" s="114"/>
    </row>
    <row r="196" spans="1:61" s="6" customFormat="1" ht="13.8" x14ac:dyDescent="0.25">
      <c r="A196" s="86">
        <v>0</v>
      </c>
      <c r="B196" s="84"/>
      <c r="C196" s="84"/>
      <c r="D196" s="112" t="s">
        <v>224</v>
      </c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1"/>
      <c r="Q196" s="110"/>
      <c r="R196" s="110"/>
      <c r="S196" s="110"/>
      <c r="T196" s="110"/>
      <c r="U196" s="110"/>
      <c r="V196" s="112"/>
      <c r="W196" s="100"/>
      <c r="X196" s="100"/>
      <c r="Y196" s="100"/>
      <c r="Z196" s="100"/>
      <c r="AA196" s="100"/>
      <c r="AB196" s="100"/>
      <c r="AC196" s="100"/>
      <c r="AD196" s="100"/>
      <c r="AE196" s="10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T196" s="111"/>
      <c r="AU196" s="111"/>
      <c r="AV196" s="111"/>
      <c r="AW196" s="111"/>
      <c r="AX196" s="111"/>
      <c r="AY196" s="111"/>
      <c r="AZ196" s="111"/>
      <c r="BA196" s="111"/>
      <c r="BB196" s="111"/>
      <c r="BC196" s="111"/>
      <c r="BD196" s="111"/>
      <c r="BE196" s="111"/>
      <c r="BF196" s="111"/>
      <c r="BG196" s="111"/>
      <c r="BH196" s="111"/>
      <c r="BI196" s="111"/>
    </row>
    <row r="197" spans="1:61" s="98" customFormat="1" ht="27.6" customHeight="1" x14ac:dyDescent="0.25">
      <c r="A197" s="88">
        <v>0</v>
      </c>
      <c r="B197" s="89"/>
      <c r="C197" s="89"/>
      <c r="D197" s="113" t="s">
        <v>225</v>
      </c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3"/>
      <c r="Q197" s="36" t="s">
        <v>199</v>
      </c>
      <c r="R197" s="36"/>
      <c r="S197" s="36"/>
      <c r="T197" s="36"/>
      <c r="U197" s="36"/>
      <c r="V197" s="113" t="s">
        <v>213</v>
      </c>
      <c r="W197" s="92"/>
      <c r="X197" s="92"/>
      <c r="Y197" s="92"/>
      <c r="Z197" s="92"/>
      <c r="AA197" s="92"/>
      <c r="AB197" s="92"/>
      <c r="AC197" s="92"/>
      <c r="AD197" s="92"/>
      <c r="AE197" s="93"/>
      <c r="AF197" s="114">
        <v>5000</v>
      </c>
      <c r="AG197" s="114"/>
      <c r="AH197" s="114"/>
      <c r="AI197" s="114"/>
      <c r="AJ197" s="114"/>
      <c r="AK197" s="114">
        <v>0</v>
      </c>
      <c r="AL197" s="114"/>
      <c r="AM197" s="114"/>
      <c r="AN197" s="114"/>
      <c r="AO197" s="114"/>
      <c r="AP197" s="114">
        <v>5000</v>
      </c>
      <c r="AQ197" s="114"/>
      <c r="AR197" s="114"/>
      <c r="AS197" s="114"/>
      <c r="AT197" s="114"/>
      <c r="AU197" s="114">
        <v>5000</v>
      </c>
      <c r="AV197" s="114"/>
      <c r="AW197" s="114"/>
      <c r="AX197" s="114"/>
      <c r="AY197" s="114"/>
      <c r="AZ197" s="114">
        <v>0</v>
      </c>
      <c r="BA197" s="114"/>
      <c r="BB197" s="114"/>
      <c r="BC197" s="114"/>
      <c r="BD197" s="114"/>
      <c r="BE197" s="114">
        <v>5000</v>
      </c>
      <c r="BF197" s="114"/>
      <c r="BG197" s="114"/>
      <c r="BH197" s="114"/>
      <c r="BI197" s="114"/>
    </row>
    <row r="198" spans="1:61" s="98" customFormat="1" ht="27.6" customHeight="1" x14ac:dyDescent="0.25">
      <c r="A198" s="88">
        <v>0</v>
      </c>
      <c r="B198" s="89"/>
      <c r="C198" s="89"/>
      <c r="D198" s="113" t="s">
        <v>226</v>
      </c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3"/>
      <c r="Q198" s="36" t="s">
        <v>199</v>
      </c>
      <c r="R198" s="36"/>
      <c r="S198" s="36"/>
      <c r="T198" s="36"/>
      <c r="U198" s="36"/>
      <c r="V198" s="113" t="s">
        <v>213</v>
      </c>
      <c r="W198" s="92"/>
      <c r="X198" s="92"/>
      <c r="Y198" s="92"/>
      <c r="Z198" s="92"/>
      <c r="AA198" s="92"/>
      <c r="AB198" s="92"/>
      <c r="AC198" s="92"/>
      <c r="AD198" s="92"/>
      <c r="AE198" s="93"/>
      <c r="AF198" s="114">
        <v>500</v>
      </c>
      <c r="AG198" s="114"/>
      <c r="AH198" s="114"/>
      <c r="AI198" s="114"/>
      <c r="AJ198" s="114"/>
      <c r="AK198" s="114">
        <v>0</v>
      </c>
      <c r="AL198" s="114"/>
      <c r="AM198" s="114"/>
      <c r="AN198" s="114"/>
      <c r="AO198" s="114"/>
      <c r="AP198" s="114">
        <v>500</v>
      </c>
      <c r="AQ198" s="114"/>
      <c r="AR198" s="114"/>
      <c r="AS198" s="114"/>
      <c r="AT198" s="114"/>
      <c r="AU198" s="114">
        <v>500</v>
      </c>
      <c r="AV198" s="114"/>
      <c r="AW198" s="114"/>
      <c r="AX198" s="114"/>
      <c r="AY198" s="114"/>
      <c r="AZ198" s="114">
        <v>0</v>
      </c>
      <c r="BA198" s="114"/>
      <c r="BB198" s="114"/>
      <c r="BC198" s="114"/>
      <c r="BD198" s="114"/>
      <c r="BE198" s="114">
        <v>500</v>
      </c>
      <c r="BF198" s="114"/>
      <c r="BG198" s="114"/>
      <c r="BH198" s="114"/>
      <c r="BI198" s="114"/>
    </row>
    <row r="199" spans="1:61" s="98" customFormat="1" ht="27.6" customHeight="1" x14ac:dyDescent="0.25">
      <c r="A199" s="88">
        <v>0</v>
      </c>
      <c r="B199" s="89"/>
      <c r="C199" s="89"/>
      <c r="D199" s="113" t="s">
        <v>227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3"/>
      <c r="Q199" s="36" t="s">
        <v>202</v>
      </c>
      <c r="R199" s="36"/>
      <c r="S199" s="36"/>
      <c r="T199" s="36"/>
      <c r="U199" s="36"/>
      <c r="V199" s="113" t="s">
        <v>205</v>
      </c>
      <c r="W199" s="92"/>
      <c r="X199" s="92"/>
      <c r="Y199" s="92"/>
      <c r="Z199" s="92"/>
      <c r="AA199" s="92"/>
      <c r="AB199" s="92"/>
      <c r="AC199" s="92"/>
      <c r="AD199" s="92"/>
      <c r="AE199" s="93"/>
      <c r="AF199" s="114">
        <v>242696.55</v>
      </c>
      <c r="AG199" s="114"/>
      <c r="AH199" s="114"/>
      <c r="AI199" s="114"/>
      <c r="AJ199" s="114"/>
      <c r="AK199" s="114">
        <v>0</v>
      </c>
      <c r="AL199" s="114"/>
      <c r="AM199" s="114"/>
      <c r="AN199" s="114"/>
      <c r="AO199" s="114"/>
      <c r="AP199" s="114">
        <v>242696.55</v>
      </c>
      <c r="AQ199" s="114"/>
      <c r="AR199" s="114"/>
      <c r="AS199" s="114"/>
      <c r="AT199" s="114"/>
      <c r="AU199" s="114">
        <v>245085.98</v>
      </c>
      <c r="AV199" s="114"/>
      <c r="AW199" s="114"/>
      <c r="AX199" s="114"/>
      <c r="AY199" s="114"/>
      <c r="AZ199" s="114">
        <v>0</v>
      </c>
      <c r="BA199" s="114"/>
      <c r="BB199" s="114"/>
      <c r="BC199" s="114"/>
      <c r="BD199" s="114"/>
      <c r="BE199" s="114">
        <v>245085.98</v>
      </c>
      <c r="BF199" s="114"/>
      <c r="BG199" s="114"/>
      <c r="BH199" s="114"/>
      <c r="BI199" s="114"/>
    </row>
    <row r="200" spans="1:61" s="98" customFormat="1" ht="13.8" customHeight="1" x14ac:dyDescent="0.25">
      <c r="A200" s="88">
        <v>0</v>
      </c>
      <c r="B200" s="89"/>
      <c r="C200" s="89"/>
      <c r="D200" s="113" t="s">
        <v>228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3"/>
      <c r="Q200" s="36" t="s">
        <v>202</v>
      </c>
      <c r="R200" s="36"/>
      <c r="S200" s="36"/>
      <c r="T200" s="36"/>
      <c r="U200" s="36"/>
      <c r="V200" s="113" t="s">
        <v>229</v>
      </c>
      <c r="W200" s="92"/>
      <c r="X200" s="92"/>
      <c r="Y200" s="92"/>
      <c r="Z200" s="92"/>
      <c r="AA200" s="92"/>
      <c r="AB200" s="92"/>
      <c r="AC200" s="92"/>
      <c r="AD200" s="92"/>
      <c r="AE200" s="93"/>
      <c r="AF200" s="114">
        <v>200</v>
      </c>
      <c r="AG200" s="114"/>
      <c r="AH200" s="114"/>
      <c r="AI200" s="114"/>
      <c r="AJ200" s="114"/>
      <c r="AK200" s="114">
        <v>0</v>
      </c>
      <c r="AL200" s="114"/>
      <c r="AM200" s="114"/>
      <c r="AN200" s="114"/>
      <c r="AO200" s="114"/>
      <c r="AP200" s="114">
        <v>200</v>
      </c>
      <c r="AQ200" s="114"/>
      <c r="AR200" s="114"/>
      <c r="AS200" s="114"/>
      <c r="AT200" s="114"/>
      <c r="AU200" s="114">
        <v>200</v>
      </c>
      <c r="AV200" s="114"/>
      <c r="AW200" s="114"/>
      <c r="AX200" s="114"/>
      <c r="AY200" s="114"/>
      <c r="AZ200" s="114">
        <v>0</v>
      </c>
      <c r="BA200" s="114"/>
      <c r="BB200" s="114"/>
      <c r="BC200" s="114"/>
      <c r="BD200" s="114"/>
      <c r="BE200" s="114">
        <v>200</v>
      </c>
      <c r="BF200" s="114"/>
      <c r="BG200" s="114"/>
      <c r="BH200" s="114"/>
      <c r="BI200" s="114"/>
    </row>
    <row r="201" spans="1:61" s="98" customFormat="1" ht="27.6" customHeight="1" x14ac:dyDescent="0.25">
      <c r="A201" s="88">
        <v>0</v>
      </c>
      <c r="B201" s="89"/>
      <c r="C201" s="89"/>
      <c r="D201" s="113" t="s">
        <v>230</v>
      </c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3"/>
      <c r="Q201" s="36" t="s">
        <v>202</v>
      </c>
      <c r="R201" s="36"/>
      <c r="S201" s="36"/>
      <c r="T201" s="36"/>
      <c r="U201" s="36"/>
      <c r="V201" s="113" t="s">
        <v>231</v>
      </c>
      <c r="W201" s="92"/>
      <c r="X201" s="92"/>
      <c r="Y201" s="92"/>
      <c r="Z201" s="92"/>
      <c r="AA201" s="92"/>
      <c r="AB201" s="92"/>
      <c r="AC201" s="92"/>
      <c r="AD201" s="92"/>
      <c r="AE201" s="93"/>
      <c r="AF201" s="114">
        <v>0</v>
      </c>
      <c r="AG201" s="114"/>
      <c r="AH201" s="114"/>
      <c r="AI201" s="114"/>
      <c r="AJ201" s="114"/>
      <c r="AK201" s="114">
        <v>200</v>
      </c>
      <c r="AL201" s="114"/>
      <c r="AM201" s="114"/>
      <c r="AN201" s="114"/>
      <c r="AO201" s="114"/>
      <c r="AP201" s="114">
        <v>200</v>
      </c>
      <c r="AQ201" s="114"/>
      <c r="AR201" s="114"/>
      <c r="AS201" s="114"/>
      <c r="AT201" s="114"/>
      <c r="AU201" s="114">
        <v>0</v>
      </c>
      <c r="AV201" s="114"/>
      <c r="AW201" s="114"/>
      <c r="AX201" s="114"/>
      <c r="AY201" s="114"/>
      <c r="AZ201" s="114">
        <v>200.61</v>
      </c>
      <c r="BA201" s="114"/>
      <c r="BB201" s="114"/>
      <c r="BC201" s="114"/>
      <c r="BD201" s="114"/>
      <c r="BE201" s="114">
        <v>200.61</v>
      </c>
      <c r="BF201" s="114"/>
      <c r="BG201" s="114"/>
      <c r="BH201" s="114"/>
      <c r="BI201" s="114"/>
    </row>
    <row r="202" spans="1:61" s="98" customFormat="1" ht="13.8" customHeight="1" x14ac:dyDescent="0.25">
      <c r="A202" s="88">
        <v>0</v>
      </c>
      <c r="B202" s="89"/>
      <c r="C202" s="89"/>
      <c r="D202" s="113" t="s">
        <v>232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3"/>
      <c r="Q202" s="36" t="s">
        <v>202</v>
      </c>
      <c r="R202" s="36"/>
      <c r="S202" s="36"/>
      <c r="T202" s="36"/>
      <c r="U202" s="36"/>
      <c r="V202" s="113" t="s">
        <v>233</v>
      </c>
      <c r="W202" s="92"/>
      <c r="X202" s="92"/>
      <c r="Y202" s="92"/>
      <c r="Z202" s="92"/>
      <c r="AA202" s="92"/>
      <c r="AB202" s="92"/>
      <c r="AC202" s="92"/>
      <c r="AD202" s="92"/>
      <c r="AE202" s="93"/>
      <c r="AF202" s="114">
        <v>5000</v>
      </c>
      <c r="AG202" s="114"/>
      <c r="AH202" s="114"/>
      <c r="AI202" s="114"/>
      <c r="AJ202" s="114"/>
      <c r="AK202" s="114">
        <v>0</v>
      </c>
      <c r="AL202" s="114"/>
      <c r="AM202" s="114"/>
      <c r="AN202" s="114"/>
      <c r="AO202" s="114"/>
      <c r="AP202" s="114">
        <v>5000</v>
      </c>
      <c r="AQ202" s="114"/>
      <c r="AR202" s="114"/>
      <c r="AS202" s="114"/>
      <c r="AT202" s="114"/>
      <c r="AU202" s="114">
        <v>5000</v>
      </c>
      <c r="AV202" s="114"/>
      <c r="AW202" s="114"/>
      <c r="AX202" s="114"/>
      <c r="AY202" s="114"/>
      <c r="AZ202" s="114">
        <v>0</v>
      </c>
      <c r="BA202" s="114"/>
      <c r="BB202" s="114"/>
      <c r="BC202" s="114"/>
      <c r="BD202" s="114"/>
      <c r="BE202" s="114">
        <v>5000</v>
      </c>
      <c r="BF202" s="114"/>
      <c r="BG202" s="114"/>
      <c r="BH202" s="114"/>
      <c r="BI202" s="114"/>
    </row>
    <row r="203" spans="1:61" s="98" customFormat="1" ht="55.2" customHeight="1" x14ac:dyDescent="0.25">
      <c r="A203" s="88">
        <v>0</v>
      </c>
      <c r="B203" s="89"/>
      <c r="C203" s="89"/>
      <c r="D203" s="113" t="s">
        <v>234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3"/>
      <c r="Q203" s="36" t="s">
        <v>202</v>
      </c>
      <c r="R203" s="36"/>
      <c r="S203" s="36"/>
      <c r="T203" s="36"/>
      <c r="U203" s="36"/>
      <c r="V203" s="113" t="s">
        <v>218</v>
      </c>
      <c r="W203" s="92"/>
      <c r="X203" s="92"/>
      <c r="Y203" s="92"/>
      <c r="Z203" s="92"/>
      <c r="AA203" s="92"/>
      <c r="AB203" s="92"/>
      <c r="AC203" s="92"/>
      <c r="AD203" s="92"/>
      <c r="AE203" s="93"/>
      <c r="AF203" s="114">
        <v>0</v>
      </c>
      <c r="AG203" s="114"/>
      <c r="AH203" s="114"/>
      <c r="AI203" s="114"/>
      <c r="AJ203" s="114"/>
      <c r="AK203" s="114">
        <v>0</v>
      </c>
      <c r="AL203" s="114"/>
      <c r="AM203" s="114"/>
      <c r="AN203" s="114"/>
      <c r="AO203" s="114"/>
      <c r="AP203" s="114">
        <v>0</v>
      </c>
      <c r="AQ203" s="114"/>
      <c r="AR203" s="114"/>
      <c r="AS203" s="114"/>
      <c r="AT203" s="114"/>
      <c r="AU203" s="114">
        <v>0</v>
      </c>
      <c r="AV203" s="114"/>
      <c r="AW203" s="114"/>
      <c r="AX203" s="114"/>
      <c r="AY203" s="114"/>
      <c r="AZ203" s="114">
        <v>0</v>
      </c>
      <c r="BA203" s="114"/>
      <c r="BB203" s="114"/>
      <c r="BC203" s="114"/>
      <c r="BD203" s="114"/>
      <c r="BE203" s="114">
        <v>0</v>
      </c>
      <c r="BF203" s="114"/>
      <c r="BG203" s="114"/>
      <c r="BH203" s="114"/>
      <c r="BI203" s="114"/>
    </row>
    <row r="204" spans="1:61" s="6" customFormat="1" ht="13.8" x14ac:dyDescent="0.25">
      <c r="A204" s="86">
        <v>0</v>
      </c>
      <c r="B204" s="84"/>
      <c r="C204" s="84"/>
      <c r="D204" s="112" t="s">
        <v>235</v>
      </c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1"/>
      <c r="Q204" s="110"/>
      <c r="R204" s="110"/>
      <c r="S204" s="110"/>
      <c r="T204" s="110"/>
      <c r="U204" s="110"/>
      <c r="V204" s="112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</row>
    <row r="205" spans="1:61" s="98" customFormat="1" ht="41.4" customHeight="1" x14ac:dyDescent="0.25">
      <c r="A205" s="88">
        <v>0</v>
      </c>
      <c r="B205" s="89"/>
      <c r="C205" s="89"/>
      <c r="D205" s="113" t="s">
        <v>236</v>
      </c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3"/>
      <c r="Q205" s="36" t="s">
        <v>237</v>
      </c>
      <c r="R205" s="36"/>
      <c r="S205" s="36"/>
      <c r="T205" s="36"/>
      <c r="U205" s="36"/>
      <c r="V205" s="113" t="s">
        <v>218</v>
      </c>
      <c r="W205" s="92"/>
      <c r="X205" s="92"/>
      <c r="Y205" s="92"/>
      <c r="Z205" s="92"/>
      <c r="AA205" s="92"/>
      <c r="AB205" s="92"/>
      <c r="AC205" s="92"/>
      <c r="AD205" s="92"/>
      <c r="AE205" s="93"/>
      <c r="AF205" s="114">
        <v>100</v>
      </c>
      <c r="AG205" s="114"/>
      <c r="AH205" s="114"/>
      <c r="AI205" s="114"/>
      <c r="AJ205" s="114"/>
      <c r="AK205" s="114">
        <v>0</v>
      </c>
      <c r="AL205" s="114"/>
      <c r="AM205" s="114"/>
      <c r="AN205" s="114"/>
      <c r="AO205" s="114"/>
      <c r="AP205" s="114">
        <v>100</v>
      </c>
      <c r="AQ205" s="114"/>
      <c r="AR205" s="114"/>
      <c r="AS205" s="114"/>
      <c r="AT205" s="114"/>
      <c r="AU205" s="114">
        <v>100</v>
      </c>
      <c r="AV205" s="114"/>
      <c r="AW205" s="114"/>
      <c r="AX205" s="114"/>
      <c r="AY205" s="114"/>
      <c r="AZ205" s="114">
        <v>0</v>
      </c>
      <c r="BA205" s="114"/>
      <c r="BB205" s="114"/>
      <c r="BC205" s="114"/>
      <c r="BD205" s="114"/>
      <c r="BE205" s="114">
        <v>100</v>
      </c>
      <c r="BF205" s="114"/>
      <c r="BG205" s="114"/>
      <c r="BH205" s="114"/>
      <c r="BI205" s="114"/>
    </row>
    <row r="206" spans="1:61" s="98" customFormat="1" ht="41.4" customHeight="1" x14ac:dyDescent="0.25">
      <c r="A206" s="88">
        <v>0</v>
      </c>
      <c r="B206" s="89"/>
      <c r="C206" s="89"/>
      <c r="D206" s="113" t="s">
        <v>238</v>
      </c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3"/>
      <c r="Q206" s="36" t="s">
        <v>237</v>
      </c>
      <c r="R206" s="36"/>
      <c r="S206" s="36"/>
      <c r="T206" s="36"/>
      <c r="U206" s="36"/>
      <c r="V206" s="113" t="s">
        <v>218</v>
      </c>
      <c r="W206" s="92"/>
      <c r="X206" s="92"/>
      <c r="Y206" s="92"/>
      <c r="Z206" s="92"/>
      <c r="AA206" s="92"/>
      <c r="AB206" s="92"/>
      <c r="AC206" s="92"/>
      <c r="AD206" s="92"/>
      <c r="AE206" s="93"/>
      <c r="AF206" s="114">
        <v>100</v>
      </c>
      <c r="AG206" s="114"/>
      <c r="AH206" s="114"/>
      <c r="AI206" s="114"/>
      <c r="AJ206" s="114"/>
      <c r="AK206" s="114">
        <v>0</v>
      </c>
      <c r="AL206" s="114"/>
      <c r="AM206" s="114"/>
      <c r="AN206" s="114"/>
      <c r="AO206" s="114"/>
      <c r="AP206" s="114">
        <v>100</v>
      </c>
      <c r="AQ206" s="114"/>
      <c r="AR206" s="114"/>
      <c r="AS206" s="114"/>
      <c r="AT206" s="114"/>
      <c r="AU206" s="114">
        <v>100</v>
      </c>
      <c r="AV206" s="114"/>
      <c r="AW206" s="114"/>
      <c r="AX206" s="114"/>
      <c r="AY206" s="114"/>
      <c r="AZ206" s="114">
        <v>0</v>
      </c>
      <c r="BA206" s="114"/>
      <c r="BB206" s="114"/>
      <c r="BC206" s="114"/>
      <c r="BD206" s="114"/>
      <c r="BE206" s="114">
        <v>100</v>
      </c>
      <c r="BF206" s="114"/>
      <c r="BG206" s="114"/>
      <c r="BH206" s="114"/>
      <c r="BI206" s="114"/>
    </row>
    <row r="207" spans="1:61" s="98" customFormat="1" ht="41.4" customHeight="1" x14ac:dyDescent="0.25">
      <c r="A207" s="88">
        <v>0</v>
      </c>
      <c r="B207" s="89"/>
      <c r="C207" s="89"/>
      <c r="D207" s="113" t="s">
        <v>239</v>
      </c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3"/>
      <c r="Q207" s="36" t="s">
        <v>237</v>
      </c>
      <c r="R207" s="36"/>
      <c r="S207" s="36"/>
      <c r="T207" s="36"/>
      <c r="U207" s="36"/>
      <c r="V207" s="113" t="s">
        <v>218</v>
      </c>
      <c r="W207" s="92"/>
      <c r="X207" s="92"/>
      <c r="Y207" s="92"/>
      <c r="Z207" s="92"/>
      <c r="AA207" s="92"/>
      <c r="AB207" s="92"/>
      <c r="AC207" s="92"/>
      <c r="AD207" s="92"/>
      <c r="AE207" s="93"/>
      <c r="AF207" s="114">
        <v>100</v>
      </c>
      <c r="AG207" s="114"/>
      <c r="AH207" s="114"/>
      <c r="AI207" s="114"/>
      <c r="AJ207" s="114"/>
      <c r="AK207" s="114">
        <v>0</v>
      </c>
      <c r="AL207" s="114"/>
      <c r="AM207" s="114"/>
      <c r="AN207" s="114"/>
      <c r="AO207" s="114"/>
      <c r="AP207" s="114">
        <v>100</v>
      </c>
      <c r="AQ207" s="114"/>
      <c r="AR207" s="114"/>
      <c r="AS207" s="114"/>
      <c r="AT207" s="114"/>
      <c r="AU207" s="114">
        <v>100</v>
      </c>
      <c r="AV207" s="114"/>
      <c r="AW207" s="114"/>
      <c r="AX207" s="114"/>
      <c r="AY207" s="114"/>
      <c r="AZ207" s="114">
        <v>0</v>
      </c>
      <c r="BA207" s="114"/>
      <c r="BB207" s="114"/>
      <c r="BC207" s="114"/>
      <c r="BD207" s="114"/>
      <c r="BE207" s="114">
        <v>100</v>
      </c>
      <c r="BF207" s="114"/>
      <c r="BG207" s="114"/>
      <c r="BH207" s="114"/>
      <c r="BI207" s="114"/>
    </row>
    <row r="208" spans="1:61" s="98" customFormat="1" ht="13.8" customHeight="1" x14ac:dyDescent="0.25">
      <c r="A208" s="88">
        <v>0</v>
      </c>
      <c r="B208" s="89"/>
      <c r="C208" s="89"/>
      <c r="D208" s="113" t="s">
        <v>240</v>
      </c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3"/>
      <c r="Q208" s="36" t="s">
        <v>237</v>
      </c>
      <c r="R208" s="36"/>
      <c r="S208" s="36"/>
      <c r="T208" s="36"/>
      <c r="U208" s="36"/>
      <c r="V208" s="113" t="s">
        <v>218</v>
      </c>
      <c r="W208" s="92"/>
      <c r="X208" s="92"/>
      <c r="Y208" s="92"/>
      <c r="Z208" s="92"/>
      <c r="AA208" s="92"/>
      <c r="AB208" s="92"/>
      <c r="AC208" s="92"/>
      <c r="AD208" s="92"/>
      <c r="AE208" s="93"/>
      <c r="AF208" s="114">
        <v>0</v>
      </c>
      <c r="AG208" s="114"/>
      <c r="AH208" s="114"/>
      <c r="AI208" s="114"/>
      <c r="AJ208" s="114"/>
      <c r="AK208" s="114">
        <v>100</v>
      </c>
      <c r="AL208" s="114"/>
      <c r="AM208" s="114"/>
      <c r="AN208" s="114"/>
      <c r="AO208" s="114"/>
      <c r="AP208" s="114">
        <v>100</v>
      </c>
      <c r="AQ208" s="114"/>
      <c r="AR208" s="114"/>
      <c r="AS208" s="114"/>
      <c r="AT208" s="114"/>
      <c r="AU208" s="114">
        <v>0</v>
      </c>
      <c r="AV208" s="114"/>
      <c r="AW208" s="114"/>
      <c r="AX208" s="114"/>
      <c r="AY208" s="114"/>
      <c r="AZ208" s="114">
        <v>100</v>
      </c>
      <c r="BA208" s="114"/>
      <c r="BB208" s="114"/>
      <c r="BC208" s="114"/>
      <c r="BD208" s="114"/>
      <c r="BE208" s="114">
        <v>100</v>
      </c>
      <c r="BF208" s="114"/>
      <c r="BG208" s="114"/>
      <c r="BH208" s="114"/>
      <c r="BI208" s="114"/>
    </row>
    <row r="209" spans="1:79" s="98" customFormat="1" ht="27.6" customHeight="1" x14ac:dyDescent="0.25">
      <c r="A209" s="88">
        <v>0</v>
      </c>
      <c r="B209" s="89"/>
      <c r="C209" s="89"/>
      <c r="D209" s="113" t="s">
        <v>241</v>
      </c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3"/>
      <c r="Q209" s="36" t="s">
        <v>237</v>
      </c>
      <c r="R209" s="36"/>
      <c r="S209" s="36"/>
      <c r="T209" s="36"/>
      <c r="U209" s="36"/>
      <c r="V209" s="113" t="s">
        <v>218</v>
      </c>
      <c r="W209" s="92"/>
      <c r="X209" s="92"/>
      <c r="Y209" s="92"/>
      <c r="Z209" s="92"/>
      <c r="AA209" s="92"/>
      <c r="AB209" s="92"/>
      <c r="AC209" s="92"/>
      <c r="AD209" s="92"/>
      <c r="AE209" s="93"/>
      <c r="AF209" s="114">
        <v>0</v>
      </c>
      <c r="AG209" s="114"/>
      <c r="AH209" s="114"/>
      <c r="AI209" s="114"/>
      <c r="AJ209" s="114"/>
      <c r="AK209" s="114">
        <v>0</v>
      </c>
      <c r="AL209" s="114"/>
      <c r="AM209" s="114"/>
      <c r="AN209" s="114"/>
      <c r="AO209" s="114"/>
      <c r="AP209" s="114">
        <v>0</v>
      </c>
      <c r="AQ209" s="114"/>
      <c r="AR209" s="114"/>
      <c r="AS209" s="114"/>
      <c r="AT209" s="114"/>
      <c r="AU209" s="114">
        <v>0</v>
      </c>
      <c r="AV209" s="114"/>
      <c r="AW209" s="114"/>
      <c r="AX209" s="114"/>
      <c r="AY209" s="114"/>
      <c r="AZ209" s="114">
        <v>0</v>
      </c>
      <c r="BA209" s="114"/>
      <c r="BB209" s="114"/>
      <c r="BC209" s="114"/>
      <c r="BD209" s="114"/>
      <c r="BE209" s="114">
        <v>0</v>
      </c>
      <c r="BF209" s="114"/>
      <c r="BG209" s="114"/>
      <c r="BH209" s="114"/>
      <c r="BI209" s="114"/>
    </row>
    <row r="210" spans="1:79" s="98" customFormat="1" ht="13.8" customHeight="1" x14ac:dyDescent="0.25">
      <c r="A210" s="88">
        <v>0</v>
      </c>
      <c r="B210" s="89"/>
      <c r="C210" s="89"/>
      <c r="D210" s="113" t="s">
        <v>242</v>
      </c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3"/>
      <c r="Q210" s="36" t="s">
        <v>237</v>
      </c>
      <c r="R210" s="36"/>
      <c r="S210" s="36"/>
      <c r="T210" s="36"/>
      <c r="U210" s="36"/>
      <c r="V210" s="113" t="s">
        <v>233</v>
      </c>
      <c r="W210" s="92"/>
      <c r="X210" s="92"/>
      <c r="Y210" s="92"/>
      <c r="Z210" s="92"/>
      <c r="AA210" s="92"/>
      <c r="AB210" s="92"/>
      <c r="AC210" s="92"/>
      <c r="AD210" s="92"/>
      <c r="AE210" s="93"/>
      <c r="AF210" s="114">
        <v>100</v>
      </c>
      <c r="AG210" s="114"/>
      <c r="AH210" s="114"/>
      <c r="AI210" s="114"/>
      <c r="AJ210" s="114"/>
      <c r="AK210" s="114">
        <v>0</v>
      </c>
      <c r="AL210" s="114"/>
      <c r="AM210" s="114"/>
      <c r="AN210" s="114"/>
      <c r="AO210" s="114"/>
      <c r="AP210" s="114">
        <v>100</v>
      </c>
      <c r="AQ210" s="114"/>
      <c r="AR210" s="114"/>
      <c r="AS210" s="114"/>
      <c r="AT210" s="114"/>
      <c r="AU210" s="114">
        <v>100</v>
      </c>
      <c r="AV210" s="114"/>
      <c r="AW210" s="114"/>
      <c r="AX210" s="114"/>
      <c r="AY210" s="114"/>
      <c r="AZ210" s="114">
        <v>0</v>
      </c>
      <c r="BA210" s="114"/>
      <c r="BB210" s="114"/>
      <c r="BC210" s="114"/>
      <c r="BD210" s="114"/>
      <c r="BE210" s="114">
        <v>100</v>
      </c>
      <c r="BF210" s="114"/>
      <c r="BG210" s="114"/>
      <c r="BH210" s="114"/>
      <c r="BI210" s="114"/>
    </row>
    <row r="212" spans="1:79" ht="14.25" customHeight="1" x14ac:dyDescent="12.75">
      <c r="A212" s="42" t="s">
        <v>124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5">
      <c r="A213" s="53" t="s">
        <v>275</v>
      </c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</row>
    <row r="214" spans="1:79" ht="12.9" customHeight="1" x14ac:dyDescent="0.25">
      <c r="A214" s="60" t="s">
        <v>19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2"/>
      <c r="U214" s="36" t="s">
        <v>276</v>
      </c>
      <c r="V214" s="36"/>
      <c r="W214" s="36"/>
      <c r="X214" s="36"/>
      <c r="Y214" s="36"/>
      <c r="Z214" s="36"/>
      <c r="AA214" s="36"/>
      <c r="AB214" s="36"/>
      <c r="AC214" s="36"/>
      <c r="AD214" s="36"/>
      <c r="AE214" s="36" t="s">
        <v>279</v>
      </c>
      <c r="AF214" s="36"/>
      <c r="AG214" s="36"/>
      <c r="AH214" s="36"/>
      <c r="AI214" s="36"/>
      <c r="AJ214" s="36"/>
      <c r="AK214" s="36"/>
      <c r="AL214" s="36"/>
      <c r="AM214" s="36"/>
      <c r="AN214" s="36"/>
      <c r="AO214" s="36" t="s">
        <v>287</v>
      </c>
      <c r="AP214" s="36"/>
      <c r="AQ214" s="36"/>
      <c r="AR214" s="36"/>
      <c r="AS214" s="36"/>
      <c r="AT214" s="36"/>
      <c r="AU214" s="36"/>
      <c r="AV214" s="36"/>
      <c r="AW214" s="36"/>
      <c r="AX214" s="36"/>
      <c r="AY214" s="36" t="s">
        <v>297</v>
      </c>
      <c r="AZ214" s="36"/>
      <c r="BA214" s="36"/>
      <c r="BB214" s="36"/>
      <c r="BC214" s="36"/>
      <c r="BD214" s="36"/>
      <c r="BE214" s="36"/>
      <c r="BF214" s="36"/>
      <c r="BG214" s="36"/>
      <c r="BH214" s="36"/>
      <c r="BI214" s="36" t="s">
        <v>302</v>
      </c>
      <c r="BJ214" s="36"/>
      <c r="BK214" s="36"/>
      <c r="BL214" s="36"/>
      <c r="BM214" s="36"/>
      <c r="BN214" s="36"/>
      <c r="BO214" s="36"/>
      <c r="BP214" s="36"/>
      <c r="BQ214" s="36"/>
      <c r="BR214" s="36"/>
    </row>
    <row r="215" spans="1:79" ht="30" customHeight="1" x14ac:dyDescent="0.25">
      <c r="A215" s="63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5"/>
      <c r="U215" s="36" t="s">
        <v>4</v>
      </c>
      <c r="V215" s="36"/>
      <c r="W215" s="36"/>
      <c r="X215" s="36"/>
      <c r="Y215" s="36"/>
      <c r="Z215" s="36" t="s">
        <v>3</v>
      </c>
      <c r="AA215" s="36"/>
      <c r="AB215" s="36"/>
      <c r="AC215" s="36"/>
      <c r="AD215" s="36"/>
      <c r="AE215" s="36" t="s">
        <v>4</v>
      </c>
      <c r="AF215" s="36"/>
      <c r="AG215" s="36"/>
      <c r="AH215" s="36"/>
      <c r="AI215" s="36"/>
      <c r="AJ215" s="36" t="s">
        <v>3</v>
      </c>
      <c r="AK215" s="36"/>
      <c r="AL215" s="36"/>
      <c r="AM215" s="36"/>
      <c r="AN215" s="36"/>
      <c r="AO215" s="36" t="s">
        <v>4</v>
      </c>
      <c r="AP215" s="36"/>
      <c r="AQ215" s="36"/>
      <c r="AR215" s="36"/>
      <c r="AS215" s="36"/>
      <c r="AT215" s="36" t="s">
        <v>3</v>
      </c>
      <c r="AU215" s="36"/>
      <c r="AV215" s="36"/>
      <c r="AW215" s="36"/>
      <c r="AX215" s="36"/>
      <c r="AY215" s="36" t="s">
        <v>4</v>
      </c>
      <c r="AZ215" s="36"/>
      <c r="BA215" s="36"/>
      <c r="BB215" s="36"/>
      <c r="BC215" s="36"/>
      <c r="BD215" s="36" t="s">
        <v>3</v>
      </c>
      <c r="BE215" s="36"/>
      <c r="BF215" s="36"/>
      <c r="BG215" s="36"/>
      <c r="BH215" s="36"/>
      <c r="BI215" s="36" t="s">
        <v>4</v>
      </c>
      <c r="BJ215" s="36"/>
      <c r="BK215" s="36"/>
      <c r="BL215" s="36"/>
      <c r="BM215" s="36"/>
      <c r="BN215" s="36" t="s">
        <v>3</v>
      </c>
      <c r="BO215" s="36"/>
      <c r="BP215" s="36"/>
      <c r="BQ215" s="36"/>
      <c r="BR215" s="36"/>
    </row>
    <row r="216" spans="1:79" ht="15" customHeight="1" x14ac:dyDescent="0.25">
      <c r="A216" s="30">
        <v>1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2"/>
      <c r="U216" s="36">
        <v>2</v>
      </c>
      <c r="V216" s="36"/>
      <c r="W216" s="36"/>
      <c r="X216" s="36"/>
      <c r="Y216" s="36"/>
      <c r="Z216" s="36">
        <v>3</v>
      </c>
      <c r="AA216" s="36"/>
      <c r="AB216" s="36"/>
      <c r="AC216" s="36"/>
      <c r="AD216" s="36"/>
      <c r="AE216" s="36">
        <v>4</v>
      </c>
      <c r="AF216" s="36"/>
      <c r="AG216" s="36"/>
      <c r="AH216" s="36"/>
      <c r="AI216" s="36"/>
      <c r="AJ216" s="36">
        <v>5</v>
      </c>
      <c r="AK216" s="36"/>
      <c r="AL216" s="36"/>
      <c r="AM216" s="36"/>
      <c r="AN216" s="36"/>
      <c r="AO216" s="36">
        <v>6</v>
      </c>
      <c r="AP216" s="36"/>
      <c r="AQ216" s="36"/>
      <c r="AR216" s="36"/>
      <c r="AS216" s="36"/>
      <c r="AT216" s="36">
        <v>7</v>
      </c>
      <c r="AU216" s="36"/>
      <c r="AV216" s="36"/>
      <c r="AW216" s="36"/>
      <c r="AX216" s="36"/>
      <c r="AY216" s="36">
        <v>8</v>
      </c>
      <c r="AZ216" s="36"/>
      <c r="BA216" s="36"/>
      <c r="BB216" s="36"/>
      <c r="BC216" s="36"/>
      <c r="BD216" s="36">
        <v>9</v>
      </c>
      <c r="BE216" s="36"/>
      <c r="BF216" s="36"/>
      <c r="BG216" s="36"/>
      <c r="BH216" s="36"/>
      <c r="BI216" s="36">
        <v>10</v>
      </c>
      <c r="BJ216" s="36"/>
      <c r="BK216" s="36"/>
      <c r="BL216" s="36"/>
      <c r="BM216" s="36"/>
      <c r="BN216" s="36">
        <v>11</v>
      </c>
      <c r="BO216" s="36"/>
      <c r="BP216" s="36"/>
      <c r="BQ216" s="36"/>
      <c r="BR216" s="36"/>
    </row>
    <row r="217" spans="1:79" s="1" customFormat="1" ht="15.75" hidden="1" customHeight="1" x14ac:dyDescent="0.25">
      <c r="A217" s="33" t="s">
        <v>57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5"/>
      <c r="U217" s="38" t="s">
        <v>65</v>
      </c>
      <c r="V217" s="38"/>
      <c r="W217" s="38"/>
      <c r="X217" s="38"/>
      <c r="Y217" s="38"/>
      <c r="Z217" s="37" t="s">
        <v>66</v>
      </c>
      <c r="AA217" s="37"/>
      <c r="AB217" s="37"/>
      <c r="AC217" s="37"/>
      <c r="AD217" s="37"/>
      <c r="AE217" s="38" t="s">
        <v>67</v>
      </c>
      <c r="AF217" s="38"/>
      <c r="AG217" s="38"/>
      <c r="AH217" s="38"/>
      <c r="AI217" s="38"/>
      <c r="AJ217" s="37" t="s">
        <v>68</v>
      </c>
      <c r="AK217" s="37"/>
      <c r="AL217" s="37"/>
      <c r="AM217" s="37"/>
      <c r="AN217" s="37"/>
      <c r="AO217" s="38" t="s">
        <v>58</v>
      </c>
      <c r="AP217" s="38"/>
      <c r="AQ217" s="38"/>
      <c r="AR217" s="38"/>
      <c r="AS217" s="38"/>
      <c r="AT217" s="37" t="s">
        <v>59</v>
      </c>
      <c r="AU217" s="37"/>
      <c r="AV217" s="37"/>
      <c r="AW217" s="37"/>
      <c r="AX217" s="37"/>
      <c r="AY217" s="38" t="s">
        <v>60</v>
      </c>
      <c r="AZ217" s="38"/>
      <c r="BA217" s="38"/>
      <c r="BB217" s="38"/>
      <c r="BC217" s="38"/>
      <c r="BD217" s="37" t="s">
        <v>61</v>
      </c>
      <c r="BE217" s="37"/>
      <c r="BF217" s="37"/>
      <c r="BG217" s="37"/>
      <c r="BH217" s="37"/>
      <c r="BI217" s="38" t="s">
        <v>62</v>
      </c>
      <c r="BJ217" s="38"/>
      <c r="BK217" s="38"/>
      <c r="BL217" s="38"/>
      <c r="BM217" s="38"/>
      <c r="BN217" s="37" t="s">
        <v>63</v>
      </c>
      <c r="BO217" s="37"/>
      <c r="BP217" s="37"/>
      <c r="BQ217" s="37"/>
      <c r="BR217" s="37"/>
      <c r="CA217" t="s">
        <v>41</v>
      </c>
    </row>
    <row r="218" spans="1:79" s="6" customFormat="1" ht="13.2" customHeight="1" x14ac:dyDescent="0.25">
      <c r="A218" s="99" t="s">
        <v>243</v>
      </c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1"/>
      <c r="U218" s="115">
        <v>12322000</v>
      </c>
      <c r="V218" s="115"/>
      <c r="W218" s="115"/>
      <c r="X218" s="115"/>
      <c r="Y218" s="115"/>
      <c r="Z218" s="115">
        <v>0</v>
      </c>
      <c r="AA218" s="115"/>
      <c r="AB218" s="115"/>
      <c r="AC218" s="115"/>
      <c r="AD218" s="115"/>
      <c r="AE218" s="115">
        <v>12629710</v>
      </c>
      <c r="AF218" s="115"/>
      <c r="AG218" s="115"/>
      <c r="AH218" s="115"/>
      <c r="AI218" s="115"/>
      <c r="AJ218" s="115">
        <v>0</v>
      </c>
      <c r="AK218" s="115"/>
      <c r="AL218" s="115"/>
      <c r="AM218" s="115"/>
      <c r="AN218" s="115"/>
      <c r="AO218" s="115">
        <v>18220000</v>
      </c>
      <c r="AP218" s="115"/>
      <c r="AQ218" s="115"/>
      <c r="AR218" s="115"/>
      <c r="AS218" s="115"/>
      <c r="AT218" s="115">
        <v>0</v>
      </c>
      <c r="AU218" s="115"/>
      <c r="AV218" s="115"/>
      <c r="AW218" s="115"/>
      <c r="AX218" s="115"/>
      <c r="AY218" s="115">
        <v>18400000</v>
      </c>
      <c r="AZ218" s="115"/>
      <c r="BA218" s="115"/>
      <c r="BB218" s="115"/>
      <c r="BC218" s="115"/>
      <c r="BD218" s="115">
        <v>0</v>
      </c>
      <c r="BE218" s="115"/>
      <c r="BF218" s="115"/>
      <c r="BG218" s="115"/>
      <c r="BH218" s="115"/>
      <c r="BI218" s="115">
        <v>21000000</v>
      </c>
      <c r="BJ218" s="115"/>
      <c r="BK218" s="115"/>
      <c r="BL218" s="115"/>
      <c r="BM218" s="115"/>
      <c r="BN218" s="115">
        <v>0</v>
      </c>
      <c r="BO218" s="115"/>
      <c r="BP218" s="115"/>
      <c r="BQ218" s="115"/>
      <c r="BR218" s="115"/>
      <c r="CA218" s="6" t="s">
        <v>42</v>
      </c>
    </row>
    <row r="219" spans="1:79" s="98" customFormat="1" ht="13.2" customHeight="1" x14ac:dyDescent="0.25">
      <c r="A219" s="91" t="s">
        <v>244</v>
      </c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3"/>
      <c r="U219" s="116">
        <v>4985000</v>
      </c>
      <c r="V219" s="116"/>
      <c r="W219" s="116"/>
      <c r="X219" s="116"/>
      <c r="Y219" s="116"/>
      <c r="Z219" s="116">
        <v>0</v>
      </c>
      <c r="AA219" s="116"/>
      <c r="AB219" s="116"/>
      <c r="AC219" s="116"/>
      <c r="AD219" s="116"/>
      <c r="AE219" s="116">
        <v>4561740</v>
      </c>
      <c r="AF219" s="116"/>
      <c r="AG219" s="116"/>
      <c r="AH219" s="116"/>
      <c r="AI219" s="116"/>
      <c r="AJ219" s="116">
        <v>0</v>
      </c>
      <c r="AK219" s="116"/>
      <c r="AL219" s="116"/>
      <c r="AM219" s="116"/>
      <c r="AN219" s="116"/>
      <c r="AO219" s="116">
        <v>10000000</v>
      </c>
      <c r="AP219" s="116"/>
      <c r="AQ219" s="116"/>
      <c r="AR219" s="116"/>
      <c r="AS219" s="116"/>
      <c r="AT219" s="116">
        <v>0</v>
      </c>
      <c r="AU219" s="116"/>
      <c r="AV219" s="116"/>
      <c r="AW219" s="116"/>
      <c r="AX219" s="116"/>
      <c r="AY219" s="116">
        <v>10000000</v>
      </c>
      <c r="AZ219" s="116"/>
      <c r="BA219" s="116"/>
      <c r="BB219" s="116"/>
      <c r="BC219" s="116"/>
      <c r="BD219" s="116">
        <v>0</v>
      </c>
      <c r="BE219" s="116"/>
      <c r="BF219" s="116"/>
      <c r="BG219" s="116"/>
      <c r="BH219" s="116"/>
      <c r="BI219" s="116">
        <v>12000000</v>
      </c>
      <c r="BJ219" s="116"/>
      <c r="BK219" s="116"/>
      <c r="BL219" s="116"/>
      <c r="BM219" s="116"/>
      <c r="BN219" s="116">
        <v>0</v>
      </c>
      <c r="BO219" s="116"/>
      <c r="BP219" s="116"/>
      <c r="BQ219" s="116"/>
      <c r="BR219" s="116"/>
    </row>
    <row r="220" spans="1:79" s="98" customFormat="1" ht="12.75" customHeight="1" x14ac:dyDescent="0.25">
      <c r="A220" s="91" t="s">
        <v>245</v>
      </c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3"/>
      <c r="U220" s="116">
        <v>5390000</v>
      </c>
      <c r="V220" s="116"/>
      <c r="W220" s="116"/>
      <c r="X220" s="116"/>
      <c r="Y220" s="116"/>
      <c r="Z220" s="116">
        <v>0</v>
      </c>
      <c r="AA220" s="116"/>
      <c r="AB220" s="116"/>
      <c r="AC220" s="116"/>
      <c r="AD220" s="116"/>
      <c r="AE220" s="116">
        <v>5926270</v>
      </c>
      <c r="AF220" s="116"/>
      <c r="AG220" s="116"/>
      <c r="AH220" s="116"/>
      <c r="AI220" s="116"/>
      <c r="AJ220" s="116">
        <v>0</v>
      </c>
      <c r="AK220" s="116"/>
      <c r="AL220" s="116"/>
      <c r="AM220" s="116"/>
      <c r="AN220" s="116"/>
      <c r="AO220" s="116">
        <v>6020000</v>
      </c>
      <c r="AP220" s="116"/>
      <c r="AQ220" s="116"/>
      <c r="AR220" s="116"/>
      <c r="AS220" s="116"/>
      <c r="AT220" s="116">
        <v>0</v>
      </c>
      <c r="AU220" s="116"/>
      <c r="AV220" s="116"/>
      <c r="AW220" s="116"/>
      <c r="AX220" s="116"/>
      <c r="AY220" s="116">
        <v>6100000</v>
      </c>
      <c r="AZ220" s="116"/>
      <c r="BA220" s="116"/>
      <c r="BB220" s="116"/>
      <c r="BC220" s="116"/>
      <c r="BD220" s="116">
        <v>0</v>
      </c>
      <c r="BE220" s="116"/>
      <c r="BF220" s="116"/>
      <c r="BG220" s="116"/>
      <c r="BH220" s="116"/>
      <c r="BI220" s="116">
        <v>6500000</v>
      </c>
      <c r="BJ220" s="116"/>
      <c r="BK220" s="116"/>
      <c r="BL220" s="116"/>
      <c r="BM220" s="116"/>
      <c r="BN220" s="116">
        <v>0</v>
      </c>
      <c r="BO220" s="116"/>
      <c r="BP220" s="116"/>
      <c r="BQ220" s="116"/>
      <c r="BR220" s="116"/>
    </row>
    <row r="221" spans="1:79" s="98" customFormat="1" ht="12.75" customHeight="1" x14ac:dyDescent="0.25">
      <c r="A221" s="91" t="s">
        <v>246</v>
      </c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3"/>
      <c r="U221" s="116">
        <v>1947000</v>
      </c>
      <c r="V221" s="116"/>
      <c r="W221" s="116"/>
      <c r="X221" s="116"/>
      <c r="Y221" s="116"/>
      <c r="Z221" s="116">
        <v>0</v>
      </c>
      <c r="AA221" s="116"/>
      <c r="AB221" s="116"/>
      <c r="AC221" s="116"/>
      <c r="AD221" s="116"/>
      <c r="AE221" s="116">
        <v>2141700</v>
      </c>
      <c r="AF221" s="116"/>
      <c r="AG221" s="116"/>
      <c r="AH221" s="116"/>
      <c r="AI221" s="116"/>
      <c r="AJ221" s="116">
        <v>0</v>
      </c>
      <c r="AK221" s="116"/>
      <c r="AL221" s="116"/>
      <c r="AM221" s="116"/>
      <c r="AN221" s="116"/>
      <c r="AO221" s="116">
        <v>2200000</v>
      </c>
      <c r="AP221" s="116"/>
      <c r="AQ221" s="116"/>
      <c r="AR221" s="116"/>
      <c r="AS221" s="116"/>
      <c r="AT221" s="116">
        <v>0</v>
      </c>
      <c r="AU221" s="116"/>
      <c r="AV221" s="116"/>
      <c r="AW221" s="116"/>
      <c r="AX221" s="116"/>
      <c r="AY221" s="116">
        <v>2300000</v>
      </c>
      <c r="AZ221" s="116"/>
      <c r="BA221" s="116"/>
      <c r="BB221" s="116"/>
      <c r="BC221" s="116"/>
      <c r="BD221" s="116">
        <v>0</v>
      </c>
      <c r="BE221" s="116"/>
      <c r="BF221" s="116"/>
      <c r="BG221" s="116"/>
      <c r="BH221" s="116"/>
      <c r="BI221" s="116">
        <v>2500000</v>
      </c>
      <c r="BJ221" s="116"/>
      <c r="BK221" s="116"/>
      <c r="BL221" s="116"/>
      <c r="BM221" s="116"/>
      <c r="BN221" s="116">
        <v>0</v>
      </c>
      <c r="BO221" s="116"/>
      <c r="BP221" s="116"/>
      <c r="BQ221" s="116"/>
      <c r="BR221" s="116"/>
    </row>
    <row r="222" spans="1:79" s="98" customFormat="1" ht="12.75" customHeight="1" x14ac:dyDescent="0.25">
      <c r="A222" s="91" t="s">
        <v>247</v>
      </c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3"/>
      <c r="U222" s="116">
        <v>4048000</v>
      </c>
      <c r="V222" s="116"/>
      <c r="W222" s="116"/>
      <c r="X222" s="116"/>
      <c r="Y222" s="116"/>
      <c r="Z222" s="116">
        <v>0</v>
      </c>
      <c r="AA222" s="116"/>
      <c r="AB222" s="116"/>
      <c r="AC222" s="116"/>
      <c r="AD222" s="116"/>
      <c r="AE222" s="116">
        <v>3030290</v>
      </c>
      <c r="AF222" s="116"/>
      <c r="AG222" s="116"/>
      <c r="AH222" s="116"/>
      <c r="AI222" s="116"/>
      <c r="AJ222" s="116">
        <v>0</v>
      </c>
      <c r="AK222" s="116"/>
      <c r="AL222" s="116"/>
      <c r="AM222" s="116"/>
      <c r="AN222" s="116"/>
      <c r="AO222" s="116">
        <v>137000</v>
      </c>
      <c r="AP222" s="116"/>
      <c r="AQ222" s="116"/>
      <c r="AR222" s="116"/>
      <c r="AS222" s="116"/>
      <c r="AT222" s="116">
        <v>0</v>
      </c>
      <c r="AU222" s="116"/>
      <c r="AV222" s="116"/>
      <c r="AW222" s="116"/>
      <c r="AX222" s="116"/>
      <c r="AY222" s="116">
        <v>2820000</v>
      </c>
      <c r="AZ222" s="116"/>
      <c r="BA222" s="116"/>
      <c r="BB222" s="116"/>
      <c r="BC222" s="116"/>
      <c r="BD222" s="116">
        <v>0</v>
      </c>
      <c r="BE222" s="116"/>
      <c r="BF222" s="116"/>
      <c r="BG222" s="116"/>
      <c r="BH222" s="116"/>
      <c r="BI222" s="116">
        <v>2660000</v>
      </c>
      <c r="BJ222" s="116"/>
      <c r="BK222" s="116"/>
      <c r="BL222" s="116"/>
      <c r="BM222" s="116"/>
      <c r="BN222" s="116">
        <v>0</v>
      </c>
      <c r="BO222" s="116"/>
      <c r="BP222" s="116"/>
      <c r="BQ222" s="116"/>
      <c r="BR222" s="116"/>
    </row>
    <row r="223" spans="1:79" s="6" customFormat="1" ht="13.2" customHeight="1" x14ac:dyDescent="0.25">
      <c r="A223" s="99" t="s">
        <v>248</v>
      </c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1"/>
      <c r="U223" s="115">
        <v>3300000</v>
      </c>
      <c r="V223" s="115"/>
      <c r="W223" s="115"/>
      <c r="X223" s="115"/>
      <c r="Y223" s="115"/>
      <c r="Z223" s="115">
        <v>0</v>
      </c>
      <c r="AA223" s="115"/>
      <c r="AB223" s="115"/>
      <c r="AC223" s="115"/>
      <c r="AD223" s="115"/>
      <c r="AE223" s="115">
        <v>3630000</v>
      </c>
      <c r="AF223" s="115"/>
      <c r="AG223" s="115"/>
      <c r="AH223" s="115"/>
      <c r="AI223" s="115"/>
      <c r="AJ223" s="115">
        <v>0</v>
      </c>
      <c r="AK223" s="115"/>
      <c r="AL223" s="115"/>
      <c r="AM223" s="115"/>
      <c r="AN223" s="115"/>
      <c r="AO223" s="115">
        <v>3700000</v>
      </c>
      <c r="AP223" s="115"/>
      <c r="AQ223" s="115"/>
      <c r="AR223" s="115"/>
      <c r="AS223" s="115"/>
      <c r="AT223" s="115">
        <v>0</v>
      </c>
      <c r="AU223" s="115"/>
      <c r="AV223" s="115"/>
      <c r="AW223" s="115"/>
      <c r="AX223" s="115"/>
      <c r="AY223" s="115">
        <v>3800000</v>
      </c>
      <c r="AZ223" s="115"/>
      <c r="BA223" s="115"/>
      <c r="BB223" s="115"/>
      <c r="BC223" s="115"/>
      <c r="BD223" s="115">
        <v>0</v>
      </c>
      <c r="BE223" s="115"/>
      <c r="BF223" s="115"/>
      <c r="BG223" s="115"/>
      <c r="BH223" s="115"/>
      <c r="BI223" s="115">
        <v>4000000</v>
      </c>
      <c r="BJ223" s="115"/>
      <c r="BK223" s="115"/>
      <c r="BL223" s="115"/>
      <c r="BM223" s="115"/>
      <c r="BN223" s="115">
        <v>0</v>
      </c>
      <c r="BO223" s="115"/>
      <c r="BP223" s="115"/>
      <c r="BQ223" s="115"/>
      <c r="BR223" s="115"/>
    </row>
    <row r="224" spans="1:79" s="98" customFormat="1" ht="13.2" customHeight="1" x14ac:dyDescent="0.25">
      <c r="A224" s="91" t="s">
        <v>249</v>
      </c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3"/>
      <c r="U224" s="116">
        <v>1650000</v>
      </c>
      <c r="V224" s="116"/>
      <c r="W224" s="116"/>
      <c r="X224" s="116"/>
      <c r="Y224" s="116"/>
      <c r="Z224" s="116">
        <v>0</v>
      </c>
      <c r="AA224" s="116"/>
      <c r="AB224" s="116"/>
      <c r="AC224" s="116"/>
      <c r="AD224" s="116"/>
      <c r="AE224" s="116">
        <v>1815000</v>
      </c>
      <c r="AF224" s="116"/>
      <c r="AG224" s="116"/>
      <c r="AH224" s="116"/>
      <c r="AI224" s="116"/>
      <c r="AJ224" s="116">
        <v>0</v>
      </c>
      <c r="AK224" s="116"/>
      <c r="AL224" s="116"/>
      <c r="AM224" s="116"/>
      <c r="AN224" s="116"/>
      <c r="AO224" s="116">
        <v>1850000</v>
      </c>
      <c r="AP224" s="116"/>
      <c r="AQ224" s="116"/>
      <c r="AR224" s="116"/>
      <c r="AS224" s="116"/>
      <c r="AT224" s="116">
        <v>0</v>
      </c>
      <c r="AU224" s="116"/>
      <c r="AV224" s="116"/>
      <c r="AW224" s="116"/>
      <c r="AX224" s="116"/>
      <c r="AY224" s="116">
        <v>1900000</v>
      </c>
      <c r="AZ224" s="116"/>
      <c r="BA224" s="116"/>
      <c r="BB224" s="116"/>
      <c r="BC224" s="116"/>
      <c r="BD224" s="116">
        <v>0</v>
      </c>
      <c r="BE224" s="116"/>
      <c r="BF224" s="116"/>
      <c r="BG224" s="116"/>
      <c r="BH224" s="116"/>
      <c r="BI224" s="116">
        <v>2000000</v>
      </c>
      <c r="BJ224" s="116"/>
      <c r="BK224" s="116"/>
      <c r="BL224" s="116"/>
      <c r="BM224" s="116"/>
      <c r="BN224" s="116">
        <v>0</v>
      </c>
      <c r="BO224" s="116"/>
      <c r="BP224" s="116"/>
      <c r="BQ224" s="116"/>
      <c r="BR224" s="116"/>
    </row>
    <row r="225" spans="1:79" s="98" customFormat="1" ht="13.2" customHeight="1" x14ac:dyDescent="0.25">
      <c r="A225" s="91" t="s">
        <v>250</v>
      </c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3"/>
      <c r="U225" s="116">
        <v>1650000</v>
      </c>
      <c r="V225" s="116"/>
      <c r="W225" s="116"/>
      <c r="X225" s="116"/>
      <c r="Y225" s="116"/>
      <c r="Z225" s="116">
        <v>0</v>
      </c>
      <c r="AA225" s="116"/>
      <c r="AB225" s="116"/>
      <c r="AC225" s="116"/>
      <c r="AD225" s="116"/>
      <c r="AE225" s="116">
        <v>1815000</v>
      </c>
      <c r="AF225" s="116"/>
      <c r="AG225" s="116"/>
      <c r="AH225" s="116"/>
      <c r="AI225" s="116"/>
      <c r="AJ225" s="116">
        <v>0</v>
      </c>
      <c r="AK225" s="116"/>
      <c r="AL225" s="116"/>
      <c r="AM225" s="116"/>
      <c r="AN225" s="116"/>
      <c r="AO225" s="116">
        <v>1850000</v>
      </c>
      <c r="AP225" s="116"/>
      <c r="AQ225" s="116"/>
      <c r="AR225" s="116"/>
      <c r="AS225" s="116"/>
      <c r="AT225" s="116">
        <v>0</v>
      </c>
      <c r="AU225" s="116"/>
      <c r="AV225" s="116"/>
      <c r="AW225" s="116"/>
      <c r="AX225" s="116"/>
      <c r="AY225" s="116">
        <v>1900000</v>
      </c>
      <c r="AZ225" s="116"/>
      <c r="BA225" s="116"/>
      <c r="BB225" s="116"/>
      <c r="BC225" s="116"/>
      <c r="BD225" s="116">
        <v>0</v>
      </c>
      <c r="BE225" s="116"/>
      <c r="BF225" s="116"/>
      <c r="BG225" s="116"/>
      <c r="BH225" s="116"/>
      <c r="BI225" s="116">
        <v>2000000</v>
      </c>
      <c r="BJ225" s="116"/>
      <c r="BK225" s="116"/>
      <c r="BL225" s="116"/>
      <c r="BM225" s="116"/>
      <c r="BN225" s="116">
        <v>0</v>
      </c>
      <c r="BO225" s="116"/>
      <c r="BP225" s="116"/>
      <c r="BQ225" s="116"/>
      <c r="BR225" s="116"/>
    </row>
    <row r="226" spans="1:79" s="6" customFormat="1" ht="12.75" customHeight="1" x14ac:dyDescent="0.25">
      <c r="A226" s="99" t="s">
        <v>147</v>
      </c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1"/>
      <c r="U226" s="115">
        <v>19670000</v>
      </c>
      <c r="V226" s="115"/>
      <c r="W226" s="115"/>
      <c r="X226" s="115"/>
      <c r="Y226" s="115"/>
      <c r="Z226" s="115">
        <v>0</v>
      </c>
      <c r="AA226" s="115"/>
      <c r="AB226" s="115"/>
      <c r="AC226" s="115"/>
      <c r="AD226" s="115"/>
      <c r="AE226" s="115">
        <v>19290000</v>
      </c>
      <c r="AF226" s="115"/>
      <c r="AG226" s="115"/>
      <c r="AH226" s="115"/>
      <c r="AI226" s="115"/>
      <c r="AJ226" s="115">
        <v>0</v>
      </c>
      <c r="AK226" s="115"/>
      <c r="AL226" s="115"/>
      <c r="AM226" s="115"/>
      <c r="AN226" s="115"/>
      <c r="AO226" s="115">
        <v>22057000</v>
      </c>
      <c r="AP226" s="115"/>
      <c r="AQ226" s="115"/>
      <c r="AR226" s="115"/>
      <c r="AS226" s="115"/>
      <c r="AT226" s="115">
        <v>0</v>
      </c>
      <c r="AU226" s="115"/>
      <c r="AV226" s="115"/>
      <c r="AW226" s="115"/>
      <c r="AX226" s="115"/>
      <c r="AY226" s="115">
        <v>25020000</v>
      </c>
      <c r="AZ226" s="115"/>
      <c r="BA226" s="115"/>
      <c r="BB226" s="115"/>
      <c r="BC226" s="115"/>
      <c r="BD226" s="115">
        <v>0</v>
      </c>
      <c r="BE226" s="115"/>
      <c r="BF226" s="115"/>
      <c r="BG226" s="115"/>
      <c r="BH226" s="115"/>
      <c r="BI226" s="115">
        <v>27660000</v>
      </c>
      <c r="BJ226" s="115"/>
      <c r="BK226" s="115"/>
      <c r="BL226" s="115"/>
      <c r="BM226" s="115"/>
      <c r="BN226" s="115">
        <v>0</v>
      </c>
      <c r="BO226" s="115"/>
      <c r="BP226" s="115"/>
      <c r="BQ226" s="115"/>
      <c r="BR226" s="115"/>
    </row>
    <row r="227" spans="1:79" s="98" customFormat="1" ht="26.4" customHeight="1" x14ac:dyDescent="0.25">
      <c r="A227" s="91" t="s">
        <v>251</v>
      </c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3"/>
      <c r="U227" s="116" t="s">
        <v>173</v>
      </c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 t="s">
        <v>173</v>
      </c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 t="s">
        <v>173</v>
      </c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 t="s">
        <v>173</v>
      </c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 t="s">
        <v>173</v>
      </c>
      <c r="BJ227" s="116"/>
      <c r="BK227" s="116"/>
      <c r="BL227" s="116"/>
      <c r="BM227" s="116"/>
      <c r="BN227" s="116"/>
      <c r="BO227" s="116"/>
      <c r="BP227" s="116"/>
      <c r="BQ227" s="116"/>
      <c r="BR227" s="116"/>
    </row>
    <row r="230" spans="1:79" ht="14.25" customHeight="1" x14ac:dyDescent="0.25">
      <c r="A230" s="42" t="s">
        <v>125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5">
      <c r="A231" s="60" t="s">
        <v>6</v>
      </c>
      <c r="B231" s="61"/>
      <c r="C231" s="61"/>
      <c r="D231" s="60" t="s">
        <v>10</v>
      </c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2"/>
      <c r="W231" s="36" t="s">
        <v>276</v>
      </c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 t="s">
        <v>280</v>
      </c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 t="s">
        <v>292</v>
      </c>
      <c r="AV231" s="36"/>
      <c r="AW231" s="36"/>
      <c r="AX231" s="36"/>
      <c r="AY231" s="36"/>
      <c r="AZ231" s="36"/>
      <c r="BA231" s="36" t="s">
        <v>298</v>
      </c>
      <c r="BB231" s="36"/>
      <c r="BC231" s="36"/>
      <c r="BD231" s="36"/>
      <c r="BE231" s="36"/>
      <c r="BF231" s="36"/>
      <c r="BG231" s="36" t="s">
        <v>307</v>
      </c>
      <c r="BH231" s="36"/>
      <c r="BI231" s="36"/>
      <c r="BJ231" s="36"/>
      <c r="BK231" s="36"/>
      <c r="BL231" s="36"/>
    </row>
    <row r="232" spans="1:79" ht="15" customHeight="1" x14ac:dyDescent="0.25">
      <c r="A232" s="76"/>
      <c r="B232" s="77"/>
      <c r="C232" s="77"/>
      <c r="D232" s="76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8"/>
      <c r="W232" s="36" t="s">
        <v>4</v>
      </c>
      <c r="X232" s="36"/>
      <c r="Y232" s="36"/>
      <c r="Z232" s="36"/>
      <c r="AA232" s="36"/>
      <c r="AB232" s="36"/>
      <c r="AC232" s="36" t="s">
        <v>3</v>
      </c>
      <c r="AD232" s="36"/>
      <c r="AE232" s="36"/>
      <c r="AF232" s="36"/>
      <c r="AG232" s="36"/>
      <c r="AH232" s="36"/>
      <c r="AI232" s="36" t="s">
        <v>4</v>
      </c>
      <c r="AJ232" s="36"/>
      <c r="AK232" s="36"/>
      <c r="AL232" s="36"/>
      <c r="AM232" s="36"/>
      <c r="AN232" s="36"/>
      <c r="AO232" s="36" t="s">
        <v>3</v>
      </c>
      <c r="AP232" s="36"/>
      <c r="AQ232" s="36"/>
      <c r="AR232" s="36"/>
      <c r="AS232" s="36"/>
      <c r="AT232" s="36"/>
      <c r="AU232" s="49" t="s">
        <v>4</v>
      </c>
      <c r="AV232" s="49"/>
      <c r="AW232" s="49"/>
      <c r="AX232" s="49" t="s">
        <v>3</v>
      </c>
      <c r="AY232" s="49"/>
      <c r="AZ232" s="49"/>
      <c r="BA232" s="49" t="s">
        <v>4</v>
      </c>
      <c r="BB232" s="49"/>
      <c r="BC232" s="49"/>
      <c r="BD232" s="49" t="s">
        <v>3</v>
      </c>
      <c r="BE232" s="49"/>
      <c r="BF232" s="49"/>
      <c r="BG232" s="49" t="s">
        <v>4</v>
      </c>
      <c r="BH232" s="49"/>
      <c r="BI232" s="49"/>
      <c r="BJ232" s="49" t="s">
        <v>3</v>
      </c>
      <c r="BK232" s="49"/>
      <c r="BL232" s="49"/>
    </row>
    <row r="233" spans="1:79" ht="57" customHeight="1" x14ac:dyDescent="0.25">
      <c r="A233" s="63"/>
      <c r="B233" s="64"/>
      <c r="C233" s="64"/>
      <c r="D233" s="63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5"/>
      <c r="W233" s="36" t="s">
        <v>12</v>
      </c>
      <c r="X233" s="36"/>
      <c r="Y233" s="36"/>
      <c r="Z233" s="36" t="s">
        <v>11</v>
      </c>
      <c r="AA233" s="36"/>
      <c r="AB233" s="36"/>
      <c r="AC233" s="36" t="s">
        <v>12</v>
      </c>
      <c r="AD233" s="36"/>
      <c r="AE233" s="36"/>
      <c r="AF233" s="36" t="s">
        <v>11</v>
      </c>
      <c r="AG233" s="36"/>
      <c r="AH233" s="36"/>
      <c r="AI233" s="36" t="s">
        <v>12</v>
      </c>
      <c r="AJ233" s="36"/>
      <c r="AK233" s="36"/>
      <c r="AL233" s="36" t="s">
        <v>11</v>
      </c>
      <c r="AM233" s="36"/>
      <c r="AN233" s="36"/>
      <c r="AO233" s="36" t="s">
        <v>12</v>
      </c>
      <c r="AP233" s="36"/>
      <c r="AQ233" s="36"/>
      <c r="AR233" s="36" t="s">
        <v>11</v>
      </c>
      <c r="AS233" s="36"/>
      <c r="AT233" s="36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</row>
    <row r="234" spans="1:79" ht="15" customHeight="1" x14ac:dyDescent="0.25">
      <c r="A234" s="30">
        <v>1</v>
      </c>
      <c r="B234" s="31"/>
      <c r="C234" s="31"/>
      <c r="D234" s="30">
        <v>2</v>
      </c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2"/>
      <c r="W234" s="36">
        <v>3</v>
      </c>
      <c r="X234" s="36"/>
      <c r="Y234" s="36"/>
      <c r="Z234" s="36">
        <v>4</v>
      </c>
      <c r="AA234" s="36"/>
      <c r="AB234" s="36"/>
      <c r="AC234" s="36">
        <v>5</v>
      </c>
      <c r="AD234" s="36"/>
      <c r="AE234" s="36"/>
      <c r="AF234" s="36">
        <v>6</v>
      </c>
      <c r="AG234" s="36"/>
      <c r="AH234" s="36"/>
      <c r="AI234" s="36">
        <v>7</v>
      </c>
      <c r="AJ234" s="36"/>
      <c r="AK234" s="36"/>
      <c r="AL234" s="36">
        <v>8</v>
      </c>
      <c r="AM234" s="36"/>
      <c r="AN234" s="36"/>
      <c r="AO234" s="36">
        <v>9</v>
      </c>
      <c r="AP234" s="36"/>
      <c r="AQ234" s="36"/>
      <c r="AR234" s="36">
        <v>10</v>
      </c>
      <c r="AS234" s="36"/>
      <c r="AT234" s="36"/>
      <c r="AU234" s="36">
        <v>11</v>
      </c>
      <c r="AV234" s="36"/>
      <c r="AW234" s="36"/>
      <c r="AX234" s="36">
        <v>12</v>
      </c>
      <c r="AY234" s="36"/>
      <c r="AZ234" s="36"/>
      <c r="BA234" s="36">
        <v>13</v>
      </c>
      <c r="BB234" s="36"/>
      <c r="BC234" s="36"/>
      <c r="BD234" s="36">
        <v>14</v>
      </c>
      <c r="BE234" s="36"/>
      <c r="BF234" s="36"/>
      <c r="BG234" s="36">
        <v>15</v>
      </c>
      <c r="BH234" s="36"/>
      <c r="BI234" s="36"/>
      <c r="BJ234" s="36">
        <v>16</v>
      </c>
      <c r="BK234" s="36"/>
      <c r="BL234" s="36"/>
    </row>
    <row r="235" spans="1:79" s="1" customFormat="1" ht="12.75" hidden="1" customHeight="1" x14ac:dyDescent="0.25">
      <c r="A235" s="33" t="s">
        <v>69</v>
      </c>
      <c r="B235" s="34"/>
      <c r="C235" s="34"/>
      <c r="D235" s="33" t="s">
        <v>57</v>
      </c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5"/>
      <c r="W235" s="38" t="s">
        <v>72</v>
      </c>
      <c r="X235" s="38"/>
      <c r="Y235" s="38"/>
      <c r="Z235" s="38" t="s">
        <v>73</v>
      </c>
      <c r="AA235" s="38"/>
      <c r="AB235" s="38"/>
      <c r="AC235" s="37" t="s">
        <v>74</v>
      </c>
      <c r="AD235" s="37"/>
      <c r="AE235" s="37"/>
      <c r="AF235" s="37" t="s">
        <v>75</v>
      </c>
      <c r="AG235" s="37"/>
      <c r="AH235" s="37"/>
      <c r="AI235" s="38" t="s">
        <v>76</v>
      </c>
      <c r="AJ235" s="38"/>
      <c r="AK235" s="38"/>
      <c r="AL235" s="38" t="s">
        <v>77</v>
      </c>
      <c r="AM235" s="38"/>
      <c r="AN235" s="38"/>
      <c r="AO235" s="37" t="s">
        <v>104</v>
      </c>
      <c r="AP235" s="37"/>
      <c r="AQ235" s="37"/>
      <c r="AR235" s="37" t="s">
        <v>78</v>
      </c>
      <c r="AS235" s="37"/>
      <c r="AT235" s="37"/>
      <c r="AU235" s="38" t="s">
        <v>105</v>
      </c>
      <c r="AV235" s="38"/>
      <c r="AW235" s="38"/>
      <c r="AX235" s="37" t="s">
        <v>106</v>
      </c>
      <c r="AY235" s="37"/>
      <c r="AZ235" s="37"/>
      <c r="BA235" s="38" t="s">
        <v>107</v>
      </c>
      <c r="BB235" s="38"/>
      <c r="BC235" s="38"/>
      <c r="BD235" s="37" t="s">
        <v>108</v>
      </c>
      <c r="BE235" s="37"/>
      <c r="BF235" s="37"/>
      <c r="BG235" s="38" t="s">
        <v>109</v>
      </c>
      <c r="BH235" s="38"/>
      <c r="BI235" s="38"/>
      <c r="BJ235" s="37" t="s">
        <v>110</v>
      </c>
      <c r="BK235" s="37"/>
      <c r="BL235" s="37"/>
      <c r="CA235" s="1" t="s">
        <v>103</v>
      </c>
    </row>
    <row r="236" spans="1:79" s="98" customFormat="1" ht="13.2" customHeight="1" x14ac:dyDescent="0.25">
      <c r="A236" s="88">
        <v>1</v>
      </c>
      <c r="B236" s="89"/>
      <c r="C236" s="89"/>
      <c r="D236" s="91" t="s">
        <v>252</v>
      </c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3"/>
      <c r="W236" s="114">
        <v>38</v>
      </c>
      <c r="X236" s="114"/>
      <c r="Y236" s="114"/>
      <c r="Z236" s="114">
        <v>0</v>
      </c>
      <c r="AA236" s="114"/>
      <c r="AB236" s="114"/>
      <c r="AC236" s="114">
        <v>0</v>
      </c>
      <c r="AD236" s="114"/>
      <c r="AE236" s="114"/>
      <c r="AF236" s="114">
        <v>0</v>
      </c>
      <c r="AG236" s="114"/>
      <c r="AH236" s="114"/>
      <c r="AI236" s="114">
        <v>40</v>
      </c>
      <c r="AJ236" s="114"/>
      <c r="AK236" s="114"/>
      <c r="AL236" s="114">
        <v>0</v>
      </c>
      <c r="AM236" s="114"/>
      <c r="AN236" s="114"/>
      <c r="AO236" s="114">
        <v>0</v>
      </c>
      <c r="AP236" s="114"/>
      <c r="AQ236" s="114"/>
      <c r="AR236" s="114">
        <v>0</v>
      </c>
      <c r="AS236" s="114"/>
      <c r="AT236" s="114"/>
      <c r="AU236" s="114">
        <v>40</v>
      </c>
      <c r="AV236" s="114"/>
      <c r="AW236" s="114"/>
      <c r="AX236" s="114">
        <v>0</v>
      </c>
      <c r="AY236" s="114"/>
      <c r="AZ236" s="114"/>
      <c r="BA236" s="114">
        <v>40</v>
      </c>
      <c r="BB236" s="114"/>
      <c r="BC236" s="114"/>
      <c r="BD236" s="114">
        <v>0</v>
      </c>
      <c r="BE236" s="114"/>
      <c r="BF236" s="114"/>
      <c r="BG236" s="114">
        <v>40</v>
      </c>
      <c r="BH236" s="114"/>
      <c r="BI236" s="114"/>
      <c r="BJ236" s="114">
        <v>0</v>
      </c>
      <c r="BK236" s="114"/>
      <c r="BL236" s="114"/>
      <c r="CA236" s="98" t="s">
        <v>43</v>
      </c>
    </row>
    <row r="237" spans="1:79" s="98" customFormat="1" ht="13.2" customHeight="1" x14ac:dyDescent="0.25">
      <c r="A237" s="88">
        <v>2</v>
      </c>
      <c r="B237" s="89"/>
      <c r="C237" s="89"/>
      <c r="D237" s="91" t="s">
        <v>253</v>
      </c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3"/>
      <c r="W237" s="114">
        <v>0</v>
      </c>
      <c r="X237" s="114"/>
      <c r="Y237" s="114"/>
      <c r="Z237" s="114">
        <v>0</v>
      </c>
      <c r="AA237" s="114"/>
      <c r="AB237" s="114"/>
      <c r="AC237" s="114">
        <v>0</v>
      </c>
      <c r="AD237" s="114"/>
      <c r="AE237" s="114"/>
      <c r="AF237" s="114">
        <v>0</v>
      </c>
      <c r="AG237" s="114"/>
      <c r="AH237" s="114"/>
      <c r="AI237" s="114">
        <v>31</v>
      </c>
      <c r="AJ237" s="114"/>
      <c r="AK237" s="114"/>
      <c r="AL237" s="114">
        <v>0</v>
      </c>
      <c r="AM237" s="114"/>
      <c r="AN237" s="114"/>
      <c r="AO237" s="114">
        <v>0</v>
      </c>
      <c r="AP237" s="114"/>
      <c r="AQ237" s="114"/>
      <c r="AR237" s="114">
        <v>0</v>
      </c>
      <c r="AS237" s="114"/>
      <c r="AT237" s="114"/>
      <c r="AU237" s="114">
        <v>31</v>
      </c>
      <c r="AV237" s="114"/>
      <c r="AW237" s="114"/>
      <c r="AX237" s="114">
        <v>0</v>
      </c>
      <c r="AY237" s="114"/>
      <c r="AZ237" s="114"/>
      <c r="BA237" s="114">
        <v>31</v>
      </c>
      <c r="BB237" s="114"/>
      <c r="BC237" s="114"/>
      <c r="BD237" s="114">
        <v>0</v>
      </c>
      <c r="BE237" s="114"/>
      <c r="BF237" s="114"/>
      <c r="BG237" s="114">
        <v>31</v>
      </c>
      <c r="BH237" s="114"/>
      <c r="BI237" s="114"/>
      <c r="BJ237" s="114">
        <v>0</v>
      </c>
      <c r="BK237" s="114"/>
      <c r="BL237" s="114"/>
    </row>
    <row r="238" spans="1:79" s="98" customFormat="1" ht="13.2" customHeight="1" x14ac:dyDescent="0.25">
      <c r="A238" s="88">
        <v>3</v>
      </c>
      <c r="B238" s="89"/>
      <c r="C238" s="89"/>
      <c r="D238" s="91" t="s">
        <v>254</v>
      </c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3"/>
      <c r="W238" s="114">
        <v>27</v>
      </c>
      <c r="X238" s="114"/>
      <c r="Y238" s="114"/>
      <c r="Z238" s="114">
        <v>0</v>
      </c>
      <c r="AA238" s="114"/>
      <c r="AB238" s="114"/>
      <c r="AC238" s="114">
        <v>0</v>
      </c>
      <c r="AD238" s="114"/>
      <c r="AE238" s="114"/>
      <c r="AF238" s="114">
        <v>0</v>
      </c>
      <c r="AG238" s="114"/>
      <c r="AH238" s="114"/>
      <c r="AI238" s="114">
        <v>28</v>
      </c>
      <c r="AJ238" s="114"/>
      <c r="AK238" s="114"/>
      <c r="AL238" s="114">
        <v>0</v>
      </c>
      <c r="AM238" s="114"/>
      <c r="AN238" s="114"/>
      <c r="AO238" s="114">
        <v>0</v>
      </c>
      <c r="AP238" s="114"/>
      <c r="AQ238" s="114"/>
      <c r="AR238" s="114">
        <v>0</v>
      </c>
      <c r="AS238" s="114"/>
      <c r="AT238" s="114"/>
      <c r="AU238" s="114">
        <v>28</v>
      </c>
      <c r="AV238" s="114"/>
      <c r="AW238" s="114"/>
      <c r="AX238" s="114">
        <v>0</v>
      </c>
      <c r="AY238" s="114"/>
      <c r="AZ238" s="114"/>
      <c r="BA238" s="114">
        <v>28</v>
      </c>
      <c r="BB238" s="114"/>
      <c r="BC238" s="114"/>
      <c r="BD238" s="114">
        <v>0</v>
      </c>
      <c r="BE238" s="114"/>
      <c r="BF238" s="114"/>
      <c r="BG238" s="114">
        <v>28</v>
      </c>
      <c r="BH238" s="114"/>
      <c r="BI238" s="114"/>
      <c r="BJ238" s="114">
        <v>0</v>
      </c>
      <c r="BK238" s="114"/>
      <c r="BL238" s="114"/>
    </row>
    <row r="239" spans="1:79" s="98" customFormat="1" ht="13.2" customHeight="1" x14ac:dyDescent="0.25">
      <c r="A239" s="88">
        <v>4</v>
      </c>
      <c r="B239" s="89"/>
      <c r="C239" s="89"/>
      <c r="D239" s="91" t="s">
        <v>255</v>
      </c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3"/>
      <c r="W239" s="114">
        <v>61.25</v>
      </c>
      <c r="X239" s="114"/>
      <c r="Y239" s="114"/>
      <c r="Z239" s="114">
        <v>0</v>
      </c>
      <c r="AA239" s="114"/>
      <c r="AB239" s="114"/>
      <c r="AC239" s="114">
        <v>0</v>
      </c>
      <c r="AD239" s="114"/>
      <c r="AE239" s="114"/>
      <c r="AF239" s="114">
        <v>0</v>
      </c>
      <c r="AG239" s="114"/>
      <c r="AH239" s="114"/>
      <c r="AI239" s="114">
        <v>0</v>
      </c>
      <c r="AJ239" s="114"/>
      <c r="AK239" s="114"/>
      <c r="AL239" s="114">
        <v>0</v>
      </c>
      <c r="AM239" s="114"/>
      <c r="AN239" s="114"/>
      <c r="AO239" s="114">
        <v>0</v>
      </c>
      <c r="AP239" s="114"/>
      <c r="AQ239" s="114"/>
      <c r="AR239" s="114">
        <v>0</v>
      </c>
      <c r="AS239" s="114"/>
      <c r="AT239" s="114"/>
      <c r="AU239" s="114">
        <v>0</v>
      </c>
      <c r="AV239" s="114"/>
      <c r="AW239" s="114"/>
      <c r="AX239" s="114">
        <v>0</v>
      </c>
      <c r="AY239" s="114"/>
      <c r="AZ239" s="114"/>
      <c r="BA239" s="114">
        <v>0</v>
      </c>
      <c r="BB239" s="114"/>
      <c r="BC239" s="114"/>
      <c r="BD239" s="114">
        <v>0</v>
      </c>
      <c r="BE239" s="114"/>
      <c r="BF239" s="114"/>
      <c r="BG239" s="114">
        <v>0</v>
      </c>
      <c r="BH239" s="114"/>
      <c r="BI239" s="114"/>
      <c r="BJ239" s="114">
        <v>0</v>
      </c>
      <c r="BK239" s="114"/>
      <c r="BL239" s="114"/>
    </row>
    <row r="240" spans="1:79" s="98" customFormat="1" ht="13.2" customHeight="1" x14ac:dyDescent="0.25">
      <c r="A240" s="88">
        <v>5</v>
      </c>
      <c r="B240" s="89"/>
      <c r="C240" s="89"/>
      <c r="D240" s="91" t="s">
        <v>256</v>
      </c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3"/>
      <c r="W240" s="114">
        <v>0</v>
      </c>
      <c r="X240" s="114"/>
      <c r="Y240" s="114"/>
      <c r="Z240" s="114">
        <v>0</v>
      </c>
      <c r="AA240" s="114"/>
      <c r="AB240" s="114"/>
      <c r="AC240" s="114">
        <v>0</v>
      </c>
      <c r="AD240" s="114"/>
      <c r="AE240" s="114"/>
      <c r="AF240" s="114">
        <v>0</v>
      </c>
      <c r="AG240" s="114"/>
      <c r="AH240" s="114"/>
      <c r="AI240" s="114">
        <v>27.25</v>
      </c>
      <c r="AJ240" s="114"/>
      <c r="AK240" s="114"/>
      <c r="AL240" s="114">
        <v>0</v>
      </c>
      <c r="AM240" s="114"/>
      <c r="AN240" s="114"/>
      <c r="AO240" s="114">
        <v>0</v>
      </c>
      <c r="AP240" s="114"/>
      <c r="AQ240" s="114"/>
      <c r="AR240" s="114">
        <v>0</v>
      </c>
      <c r="AS240" s="114"/>
      <c r="AT240" s="114"/>
      <c r="AU240" s="114">
        <v>27.25</v>
      </c>
      <c r="AV240" s="114"/>
      <c r="AW240" s="114"/>
      <c r="AX240" s="114">
        <v>0</v>
      </c>
      <c r="AY240" s="114"/>
      <c r="AZ240" s="114"/>
      <c r="BA240" s="114">
        <v>27.25</v>
      </c>
      <c r="BB240" s="114"/>
      <c r="BC240" s="114"/>
      <c r="BD240" s="114">
        <v>0</v>
      </c>
      <c r="BE240" s="114"/>
      <c r="BF240" s="114"/>
      <c r="BG240" s="114">
        <v>27.25</v>
      </c>
      <c r="BH240" s="114"/>
      <c r="BI240" s="114"/>
      <c r="BJ240" s="114">
        <v>0</v>
      </c>
      <c r="BK240" s="114"/>
      <c r="BL240" s="114"/>
    </row>
    <row r="241" spans="1:79" s="6" customFormat="1" ht="13.2" customHeight="1" x14ac:dyDescent="0.25">
      <c r="A241" s="86">
        <v>6</v>
      </c>
      <c r="B241" s="84"/>
      <c r="C241" s="84"/>
      <c r="D241" s="99" t="s">
        <v>257</v>
      </c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1"/>
      <c r="W241" s="111">
        <v>126.25</v>
      </c>
      <c r="X241" s="111"/>
      <c r="Y241" s="111"/>
      <c r="Z241" s="111">
        <v>0</v>
      </c>
      <c r="AA241" s="111"/>
      <c r="AB241" s="111"/>
      <c r="AC241" s="111">
        <v>0</v>
      </c>
      <c r="AD241" s="111"/>
      <c r="AE241" s="111"/>
      <c r="AF241" s="111">
        <v>0</v>
      </c>
      <c r="AG241" s="111"/>
      <c r="AH241" s="111"/>
      <c r="AI241" s="111">
        <v>126.25</v>
      </c>
      <c r="AJ241" s="111"/>
      <c r="AK241" s="111"/>
      <c r="AL241" s="111">
        <v>0</v>
      </c>
      <c r="AM241" s="111"/>
      <c r="AN241" s="111"/>
      <c r="AO241" s="111">
        <v>0</v>
      </c>
      <c r="AP241" s="111"/>
      <c r="AQ241" s="111"/>
      <c r="AR241" s="111">
        <v>0</v>
      </c>
      <c r="AS241" s="111"/>
      <c r="AT241" s="111"/>
      <c r="AU241" s="111">
        <v>126.25</v>
      </c>
      <c r="AV241" s="111"/>
      <c r="AW241" s="111"/>
      <c r="AX241" s="111">
        <v>0</v>
      </c>
      <c r="AY241" s="111"/>
      <c r="AZ241" s="111"/>
      <c r="BA241" s="111">
        <v>126.25</v>
      </c>
      <c r="BB241" s="111"/>
      <c r="BC241" s="111"/>
      <c r="BD241" s="111">
        <v>0</v>
      </c>
      <c r="BE241" s="111"/>
      <c r="BF241" s="111"/>
      <c r="BG241" s="111">
        <v>126.25</v>
      </c>
      <c r="BH241" s="111"/>
      <c r="BI241" s="111"/>
      <c r="BJ241" s="111">
        <v>0</v>
      </c>
      <c r="BK241" s="111"/>
      <c r="BL241" s="111"/>
    </row>
    <row r="242" spans="1:79" s="98" customFormat="1" ht="26.4" customHeight="1" x14ac:dyDescent="0.25">
      <c r="A242" s="88">
        <v>7</v>
      </c>
      <c r="B242" s="89"/>
      <c r="C242" s="89"/>
      <c r="D242" s="91" t="s">
        <v>258</v>
      </c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3"/>
      <c r="W242" s="114" t="s">
        <v>173</v>
      </c>
      <c r="X242" s="114"/>
      <c r="Y242" s="114"/>
      <c r="Z242" s="114" t="s">
        <v>173</v>
      </c>
      <c r="AA242" s="114"/>
      <c r="AB242" s="114"/>
      <c r="AC242" s="114"/>
      <c r="AD242" s="114"/>
      <c r="AE242" s="114"/>
      <c r="AF242" s="114"/>
      <c r="AG242" s="114"/>
      <c r="AH242" s="114"/>
      <c r="AI242" s="114" t="s">
        <v>173</v>
      </c>
      <c r="AJ242" s="114"/>
      <c r="AK242" s="114"/>
      <c r="AL242" s="114" t="s">
        <v>173</v>
      </c>
      <c r="AM242" s="114"/>
      <c r="AN242" s="114"/>
      <c r="AO242" s="114"/>
      <c r="AP242" s="114"/>
      <c r="AQ242" s="114"/>
      <c r="AR242" s="114"/>
      <c r="AS242" s="114"/>
      <c r="AT242" s="114"/>
      <c r="AU242" s="114" t="s">
        <v>173</v>
      </c>
      <c r="AV242" s="114"/>
      <c r="AW242" s="114"/>
      <c r="AX242" s="114"/>
      <c r="AY242" s="114"/>
      <c r="AZ242" s="114"/>
      <c r="BA242" s="114" t="s">
        <v>173</v>
      </c>
      <c r="BB242" s="114"/>
      <c r="BC242" s="114"/>
      <c r="BD242" s="114"/>
      <c r="BE242" s="114"/>
      <c r="BF242" s="114"/>
      <c r="BG242" s="114" t="s">
        <v>173</v>
      </c>
      <c r="BH242" s="114"/>
      <c r="BI242" s="114"/>
      <c r="BJ242" s="114"/>
      <c r="BK242" s="114"/>
      <c r="BL242" s="114"/>
    </row>
    <row r="245" spans="1:79" ht="14.25" customHeight="1" x14ac:dyDescent="0.25">
      <c r="A245" s="42" t="s">
        <v>153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79" ht="14.25" customHeight="1" x14ac:dyDescent="0.25">
      <c r="A246" s="42" t="s">
        <v>293</v>
      </c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</row>
    <row r="247" spans="1:79" ht="15" customHeight="1" x14ac:dyDescent="0.25">
      <c r="A247" s="40" t="s">
        <v>275</v>
      </c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</row>
    <row r="248" spans="1:79" ht="15" customHeight="1" x14ac:dyDescent="0.25">
      <c r="A248" s="36" t="s">
        <v>6</v>
      </c>
      <c r="B248" s="36"/>
      <c r="C248" s="36"/>
      <c r="D248" s="36"/>
      <c r="E248" s="36"/>
      <c r="F248" s="36"/>
      <c r="G248" s="36" t="s">
        <v>126</v>
      </c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 t="s">
        <v>13</v>
      </c>
      <c r="U248" s="36"/>
      <c r="V248" s="36"/>
      <c r="W248" s="36"/>
      <c r="X248" s="36"/>
      <c r="Y248" s="36"/>
      <c r="Z248" s="36"/>
      <c r="AA248" s="30" t="s">
        <v>276</v>
      </c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5"/>
      <c r="AP248" s="30" t="s">
        <v>279</v>
      </c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2"/>
      <c r="BE248" s="30" t="s">
        <v>287</v>
      </c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2"/>
    </row>
    <row r="249" spans="1:79" ht="32.1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 t="s">
        <v>4</v>
      </c>
      <c r="AB249" s="36"/>
      <c r="AC249" s="36"/>
      <c r="AD249" s="36"/>
      <c r="AE249" s="36"/>
      <c r="AF249" s="36" t="s">
        <v>3</v>
      </c>
      <c r="AG249" s="36"/>
      <c r="AH249" s="36"/>
      <c r="AI249" s="36"/>
      <c r="AJ249" s="36"/>
      <c r="AK249" s="36" t="s">
        <v>89</v>
      </c>
      <c r="AL249" s="36"/>
      <c r="AM249" s="36"/>
      <c r="AN249" s="36"/>
      <c r="AO249" s="36"/>
      <c r="AP249" s="36" t="s">
        <v>4</v>
      </c>
      <c r="AQ249" s="36"/>
      <c r="AR249" s="36"/>
      <c r="AS249" s="36"/>
      <c r="AT249" s="36"/>
      <c r="AU249" s="36" t="s">
        <v>3</v>
      </c>
      <c r="AV249" s="36"/>
      <c r="AW249" s="36"/>
      <c r="AX249" s="36"/>
      <c r="AY249" s="36"/>
      <c r="AZ249" s="36" t="s">
        <v>96</v>
      </c>
      <c r="BA249" s="36"/>
      <c r="BB249" s="36"/>
      <c r="BC249" s="36"/>
      <c r="BD249" s="36"/>
      <c r="BE249" s="36" t="s">
        <v>4</v>
      </c>
      <c r="BF249" s="36"/>
      <c r="BG249" s="36"/>
      <c r="BH249" s="36"/>
      <c r="BI249" s="36"/>
      <c r="BJ249" s="36" t="s">
        <v>3</v>
      </c>
      <c r="BK249" s="36"/>
      <c r="BL249" s="36"/>
      <c r="BM249" s="36"/>
      <c r="BN249" s="36"/>
      <c r="BO249" s="36" t="s">
        <v>127</v>
      </c>
      <c r="BP249" s="36"/>
      <c r="BQ249" s="36"/>
      <c r="BR249" s="36"/>
      <c r="BS249" s="36"/>
    </row>
    <row r="250" spans="1:79" ht="15" customHeight="1" x14ac:dyDescent="0.25">
      <c r="A250" s="36">
        <v>1</v>
      </c>
      <c r="B250" s="36"/>
      <c r="C250" s="36"/>
      <c r="D250" s="36"/>
      <c r="E250" s="36"/>
      <c r="F250" s="36"/>
      <c r="G250" s="36">
        <v>2</v>
      </c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>
        <v>3</v>
      </c>
      <c r="U250" s="36"/>
      <c r="V250" s="36"/>
      <c r="W250" s="36"/>
      <c r="X250" s="36"/>
      <c r="Y250" s="36"/>
      <c r="Z250" s="36"/>
      <c r="AA250" s="36">
        <v>4</v>
      </c>
      <c r="AB250" s="36"/>
      <c r="AC250" s="36"/>
      <c r="AD250" s="36"/>
      <c r="AE250" s="36"/>
      <c r="AF250" s="36">
        <v>5</v>
      </c>
      <c r="AG250" s="36"/>
      <c r="AH250" s="36"/>
      <c r="AI250" s="36"/>
      <c r="AJ250" s="36"/>
      <c r="AK250" s="36">
        <v>6</v>
      </c>
      <c r="AL250" s="36"/>
      <c r="AM250" s="36"/>
      <c r="AN250" s="36"/>
      <c r="AO250" s="36"/>
      <c r="AP250" s="36">
        <v>7</v>
      </c>
      <c r="AQ250" s="36"/>
      <c r="AR250" s="36"/>
      <c r="AS250" s="36"/>
      <c r="AT250" s="36"/>
      <c r="AU250" s="36">
        <v>8</v>
      </c>
      <c r="AV250" s="36"/>
      <c r="AW250" s="36"/>
      <c r="AX250" s="36"/>
      <c r="AY250" s="36"/>
      <c r="AZ250" s="36">
        <v>9</v>
      </c>
      <c r="BA250" s="36"/>
      <c r="BB250" s="36"/>
      <c r="BC250" s="36"/>
      <c r="BD250" s="36"/>
      <c r="BE250" s="36">
        <v>10</v>
      </c>
      <c r="BF250" s="36"/>
      <c r="BG250" s="36"/>
      <c r="BH250" s="36"/>
      <c r="BI250" s="36"/>
      <c r="BJ250" s="36">
        <v>11</v>
      </c>
      <c r="BK250" s="36"/>
      <c r="BL250" s="36"/>
      <c r="BM250" s="36"/>
      <c r="BN250" s="36"/>
      <c r="BO250" s="36">
        <v>12</v>
      </c>
      <c r="BP250" s="36"/>
      <c r="BQ250" s="36"/>
      <c r="BR250" s="36"/>
      <c r="BS250" s="36"/>
    </row>
    <row r="251" spans="1:79" s="1" customFormat="1" ht="15" hidden="1" customHeight="1" x14ac:dyDescent="0.25">
      <c r="A251" s="38" t="s">
        <v>69</v>
      </c>
      <c r="B251" s="38"/>
      <c r="C251" s="38"/>
      <c r="D251" s="38"/>
      <c r="E251" s="38"/>
      <c r="F251" s="38"/>
      <c r="G251" s="72" t="s">
        <v>57</v>
      </c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 t="s">
        <v>79</v>
      </c>
      <c r="U251" s="72"/>
      <c r="V251" s="72"/>
      <c r="W251" s="72"/>
      <c r="X251" s="72"/>
      <c r="Y251" s="72"/>
      <c r="Z251" s="72"/>
      <c r="AA251" s="37" t="s">
        <v>65</v>
      </c>
      <c r="AB251" s="37"/>
      <c r="AC251" s="37"/>
      <c r="AD251" s="37"/>
      <c r="AE251" s="37"/>
      <c r="AF251" s="37" t="s">
        <v>66</v>
      </c>
      <c r="AG251" s="37"/>
      <c r="AH251" s="37"/>
      <c r="AI251" s="37"/>
      <c r="AJ251" s="37"/>
      <c r="AK251" s="44" t="s">
        <v>122</v>
      </c>
      <c r="AL251" s="44"/>
      <c r="AM251" s="44"/>
      <c r="AN251" s="44"/>
      <c r="AO251" s="44"/>
      <c r="AP251" s="37" t="s">
        <v>67</v>
      </c>
      <c r="AQ251" s="37"/>
      <c r="AR251" s="37"/>
      <c r="AS251" s="37"/>
      <c r="AT251" s="37"/>
      <c r="AU251" s="37" t="s">
        <v>68</v>
      </c>
      <c r="AV251" s="37"/>
      <c r="AW251" s="37"/>
      <c r="AX251" s="37"/>
      <c r="AY251" s="37"/>
      <c r="AZ251" s="44" t="s">
        <v>122</v>
      </c>
      <c r="BA251" s="44"/>
      <c r="BB251" s="44"/>
      <c r="BC251" s="44"/>
      <c r="BD251" s="44"/>
      <c r="BE251" s="37" t="s">
        <v>58</v>
      </c>
      <c r="BF251" s="37"/>
      <c r="BG251" s="37"/>
      <c r="BH251" s="37"/>
      <c r="BI251" s="37"/>
      <c r="BJ251" s="37" t="s">
        <v>59</v>
      </c>
      <c r="BK251" s="37"/>
      <c r="BL251" s="37"/>
      <c r="BM251" s="37"/>
      <c r="BN251" s="37"/>
      <c r="BO251" s="44" t="s">
        <v>122</v>
      </c>
      <c r="BP251" s="44"/>
      <c r="BQ251" s="44"/>
      <c r="BR251" s="44"/>
      <c r="BS251" s="44"/>
      <c r="CA251" s="1" t="s">
        <v>44</v>
      </c>
    </row>
    <row r="252" spans="1:79" s="98" customFormat="1" ht="39.6" customHeight="1" x14ac:dyDescent="0.25">
      <c r="A252" s="109">
        <v>1</v>
      </c>
      <c r="B252" s="109"/>
      <c r="C252" s="109"/>
      <c r="D252" s="109"/>
      <c r="E252" s="109"/>
      <c r="F252" s="109"/>
      <c r="G252" s="91" t="s">
        <v>259</v>
      </c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3"/>
      <c r="T252" s="117" t="s">
        <v>260</v>
      </c>
      <c r="U252" s="92"/>
      <c r="V252" s="92"/>
      <c r="W252" s="92"/>
      <c r="X252" s="92"/>
      <c r="Y252" s="92"/>
      <c r="Z252" s="93"/>
      <c r="AA252" s="116">
        <v>50000</v>
      </c>
      <c r="AB252" s="116"/>
      <c r="AC252" s="116"/>
      <c r="AD252" s="116"/>
      <c r="AE252" s="116"/>
      <c r="AF252" s="116">
        <v>0</v>
      </c>
      <c r="AG252" s="116"/>
      <c r="AH252" s="116"/>
      <c r="AI252" s="116"/>
      <c r="AJ252" s="116"/>
      <c r="AK252" s="116">
        <f>IF(ISNUMBER(AA252),AA252,0)+IF(ISNUMBER(AF252),AF252,0)</f>
        <v>50000</v>
      </c>
      <c r="AL252" s="116"/>
      <c r="AM252" s="116"/>
      <c r="AN252" s="116"/>
      <c r="AO252" s="116"/>
      <c r="AP252" s="116">
        <v>50000</v>
      </c>
      <c r="AQ252" s="116"/>
      <c r="AR252" s="116"/>
      <c r="AS252" s="116"/>
      <c r="AT252" s="116"/>
      <c r="AU252" s="116">
        <v>0</v>
      </c>
      <c r="AV252" s="116"/>
      <c r="AW252" s="116"/>
      <c r="AX252" s="116"/>
      <c r="AY252" s="116"/>
      <c r="AZ252" s="116">
        <f>IF(ISNUMBER(AP252),AP252,0)+IF(ISNUMBER(AU252),AU252,0)</f>
        <v>50000</v>
      </c>
      <c r="BA252" s="116"/>
      <c r="BB252" s="116"/>
      <c r="BC252" s="116"/>
      <c r="BD252" s="116"/>
      <c r="BE252" s="116">
        <v>50000</v>
      </c>
      <c r="BF252" s="116"/>
      <c r="BG252" s="116"/>
      <c r="BH252" s="116"/>
      <c r="BI252" s="116"/>
      <c r="BJ252" s="116">
        <v>0</v>
      </c>
      <c r="BK252" s="116"/>
      <c r="BL252" s="116"/>
      <c r="BM252" s="116"/>
      <c r="BN252" s="116"/>
      <c r="BO252" s="116">
        <f>IF(ISNUMBER(BE252),BE252,0)+IF(ISNUMBER(BJ252),BJ252,0)</f>
        <v>50000</v>
      </c>
      <c r="BP252" s="116"/>
      <c r="BQ252" s="116"/>
      <c r="BR252" s="116"/>
      <c r="BS252" s="116"/>
      <c r="CA252" s="98" t="s">
        <v>45</v>
      </c>
    </row>
    <row r="253" spans="1:79" s="98" customFormat="1" ht="39.6" customHeight="1" x14ac:dyDescent="0.25">
      <c r="A253" s="109">
        <v>2</v>
      </c>
      <c r="B253" s="109"/>
      <c r="C253" s="109"/>
      <c r="D253" s="109"/>
      <c r="E253" s="109"/>
      <c r="F253" s="109"/>
      <c r="G253" s="91" t="s">
        <v>261</v>
      </c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3"/>
      <c r="T253" s="117" t="s">
        <v>262</v>
      </c>
      <c r="U253" s="92"/>
      <c r="V253" s="92"/>
      <c r="W253" s="92"/>
      <c r="X253" s="92"/>
      <c r="Y253" s="92"/>
      <c r="Z253" s="93"/>
      <c r="AA253" s="116">
        <v>200000</v>
      </c>
      <c r="AB253" s="116"/>
      <c r="AC253" s="116"/>
      <c r="AD253" s="116"/>
      <c r="AE253" s="116"/>
      <c r="AF253" s="116">
        <v>0</v>
      </c>
      <c r="AG253" s="116"/>
      <c r="AH253" s="116"/>
      <c r="AI253" s="116"/>
      <c r="AJ253" s="116"/>
      <c r="AK253" s="116">
        <f>IF(ISNUMBER(AA253),AA253,0)+IF(ISNUMBER(AF253),AF253,0)</f>
        <v>200000</v>
      </c>
      <c r="AL253" s="116"/>
      <c r="AM253" s="116"/>
      <c r="AN253" s="116"/>
      <c r="AO253" s="116"/>
      <c r="AP253" s="116">
        <v>200000</v>
      </c>
      <c r="AQ253" s="116"/>
      <c r="AR253" s="116"/>
      <c r="AS253" s="116"/>
      <c r="AT253" s="116"/>
      <c r="AU253" s="116">
        <v>300000</v>
      </c>
      <c r="AV253" s="116"/>
      <c r="AW253" s="116"/>
      <c r="AX253" s="116"/>
      <c r="AY253" s="116"/>
      <c r="AZ253" s="116">
        <f>IF(ISNUMBER(AP253),AP253,0)+IF(ISNUMBER(AU253),AU253,0)</f>
        <v>500000</v>
      </c>
      <c r="BA253" s="116"/>
      <c r="BB253" s="116"/>
      <c r="BC253" s="116"/>
      <c r="BD253" s="116"/>
      <c r="BE253" s="116">
        <v>200000</v>
      </c>
      <c r="BF253" s="116"/>
      <c r="BG253" s="116"/>
      <c r="BH253" s="116"/>
      <c r="BI253" s="116"/>
      <c r="BJ253" s="116">
        <v>0</v>
      </c>
      <c r="BK253" s="116"/>
      <c r="BL253" s="116"/>
      <c r="BM253" s="116"/>
      <c r="BN253" s="116"/>
      <c r="BO253" s="116">
        <f>IF(ISNUMBER(BE253),BE253,0)+IF(ISNUMBER(BJ253),BJ253,0)</f>
        <v>200000</v>
      </c>
      <c r="BP253" s="116"/>
      <c r="BQ253" s="116"/>
      <c r="BR253" s="116"/>
      <c r="BS253" s="116"/>
    </row>
    <row r="254" spans="1:79" s="6" customFormat="1" ht="12.75" customHeight="1" x14ac:dyDescent="0.25">
      <c r="A254" s="87"/>
      <c r="B254" s="87"/>
      <c r="C254" s="87"/>
      <c r="D254" s="87"/>
      <c r="E254" s="87"/>
      <c r="F254" s="87"/>
      <c r="G254" s="99" t="s">
        <v>147</v>
      </c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1"/>
      <c r="T254" s="118"/>
      <c r="U254" s="100"/>
      <c r="V254" s="100"/>
      <c r="W254" s="100"/>
      <c r="X254" s="100"/>
      <c r="Y254" s="100"/>
      <c r="Z254" s="101"/>
      <c r="AA254" s="115">
        <v>250000</v>
      </c>
      <c r="AB254" s="115"/>
      <c r="AC254" s="115"/>
      <c r="AD254" s="115"/>
      <c r="AE254" s="115"/>
      <c r="AF254" s="115">
        <v>0</v>
      </c>
      <c r="AG254" s="115"/>
      <c r="AH254" s="115"/>
      <c r="AI254" s="115"/>
      <c r="AJ254" s="115"/>
      <c r="AK254" s="115">
        <f>IF(ISNUMBER(AA254),AA254,0)+IF(ISNUMBER(AF254),AF254,0)</f>
        <v>250000</v>
      </c>
      <c r="AL254" s="115"/>
      <c r="AM254" s="115"/>
      <c r="AN254" s="115"/>
      <c r="AO254" s="115"/>
      <c r="AP254" s="115">
        <v>250000</v>
      </c>
      <c r="AQ254" s="115"/>
      <c r="AR254" s="115"/>
      <c r="AS254" s="115"/>
      <c r="AT254" s="115"/>
      <c r="AU254" s="115">
        <v>300000</v>
      </c>
      <c r="AV254" s="115"/>
      <c r="AW254" s="115"/>
      <c r="AX254" s="115"/>
      <c r="AY254" s="115"/>
      <c r="AZ254" s="115">
        <f>IF(ISNUMBER(AP254),AP254,0)+IF(ISNUMBER(AU254),AU254,0)</f>
        <v>550000</v>
      </c>
      <c r="BA254" s="115"/>
      <c r="BB254" s="115"/>
      <c r="BC254" s="115"/>
      <c r="BD254" s="115"/>
      <c r="BE254" s="115">
        <v>250000</v>
      </c>
      <c r="BF254" s="115"/>
      <c r="BG254" s="115"/>
      <c r="BH254" s="115"/>
      <c r="BI254" s="115"/>
      <c r="BJ254" s="115">
        <v>0</v>
      </c>
      <c r="BK254" s="115"/>
      <c r="BL254" s="115"/>
      <c r="BM254" s="115"/>
      <c r="BN254" s="115"/>
      <c r="BO254" s="115">
        <f>IF(ISNUMBER(BE254),BE254,0)+IF(ISNUMBER(BJ254),BJ254,0)</f>
        <v>250000</v>
      </c>
      <c r="BP254" s="115"/>
      <c r="BQ254" s="115"/>
      <c r="BR254" s="115"/>
      <c r="BS254" s="115"/>
    </row>
    <row r="256" spans="1:79" ht="13.5" customHeight="1" x14ac:dyDescent="0.25">
      <c r="A256" s="42" t="s">
        <v>308</v>
      </c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</row>
    <row r="257" spans="1:79" ht="15" customHeight="1" x14ac:dyDescent="0.25">
      <c r="A257" s="53" t="s">
        <v>275</v>
      </c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</row>
    <row r="258" spans="1:79" ht="15" customHeight="1" x14ac:dyDescent="0.25">
      <c r="A258" s="36" t="s">
        <v>6</v>
      </c>
      <c r="B258" s="36"/>
      <c r="C258" s="36"/>
      <c r="D258" s="36"/>
      <c r="E258" s="36"/>
      <c r="F258" s="36"/>
      <c r="G258" s="36" t="s">
        <v>126</v>
      </c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 t="s">
        <v>13</v>
      </c>
      <c r="U258" s="36"/>
      <c r="V258" s="36"/>
      <c r="W258" s="36"/>
      <c r="X258" s="36"/>
      <c r="Y258" s="36"/>
      <c r="Z258" s="36"/>
      <c r="AA258" s="30" t="s">
        <v>297</v>
      </c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5"/>
      <c r="AP258" s="30" t="s">
        <v>302</v>
      </c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2"/>
    </row>
    <row r="259" spans="1:79" ht="32.1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 t="s">
        <v>4</v>
      </c>
      <c r="AB259" s="36"/>
      <c r="AC259" s="36"/>
      <c r="AD259" s="36"/>
      <c r="AE259" s="36"/>
      <c r="AF259" s="36" t="s">
        <v>3</v>
      </c>
      <c r="AG259" s="36"/>
      <c r="AH259" s="36"/>
      <c r="AI259" s="36"/>
      <c r="AJ259" s="36"/>
      <c r="AK259" s="36" t="s">
        <v>89</v>
      </c>
      <c r="AL259" s="36"/>
      <c r="AM259" s="36"/>
      <c r="AN259" s="36"/>
      <c r="AO259" s="36"/>
      <c r="AP259" s="36" t="s">
        <v>4</v>
      </c>
      <c r="AQ259" s="36"/>
      <c r="AR259" s="36"/>
      <c r="AS259" s="36"/>
      <c r="AT259" s="36"/>
      <c r="AU259" s="36" t="s">
        <v>3</v>
      </c>
      <c r="AV259" s="36"/>
      <c r="AW259" s="36"/>
      <c r="AX259" s="36"/>
      <c r="AY259" s="36"/>
      <c r="AZ259" s="36" t="s">
        <v>96</v>
      </c>
      <c r="BA259" s="36"/>
      <c r="BB259" s="36"/>
      <c r="BC259" s="36"/>
      <c r="BD259" s="36"/>
    </row>
    <row r="260" spans="1:79" ht="15" customHeight="1" x14ac:dyDescent="0.25">
      <c r="A260" s="36">
        <v>1</v>
      </c>
      <c r="B260" s="36"/>
      <c r="C260" s="36"/>
      <c r="D260" s="36"/>
      <c r="E260" s="36"/>
      <c r="F260" s="36"/>
      <c r="G260" s="36">
        <v>2</v>
      </c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>
        <v>3</v>
      </c>
      <c r="U260" s="36"/>
      <c r="V260" s="36"/>
      <c r="W260" s="36"/>
      <c r="X260" s="36"/>
      <c r="Y260" s="36"/>
      <c r="Z260" s="36"/>
      <c r="AA260" s="36">
        <v>4</v>
      </c>
      <c r="AB260" s="36"/>
      <c r="AC260" s="36"/>
      <c r="AD260" s="36"/>
      <c r="AE260" s="36"/>
      <c r="AF260" s="36">
        <v>5</v>
      </c>
      <c r="AG260" s="36"/>
      <c r="AH260" s="36"/>
      <c r="AI260" s="36"/>
      <c r="AJ260" s="36"/>
      <c r="AK260" s="36">
        <v>6</v>
      </c>
      <c r="AL260" s="36"/>
      <c r="AM260" s="36"/>
      <c r="AN260" s="36"/>
      <c r="AO260" s="36"/>
      <c r="AP260" s="36">
        <v>7</v>
      </c>
      <c r="AQ260" s="36"/>
      <c r="AR260" s="36"/>
      <c r="AS260" s="36"/>
      <c r="AT260" s="36"/>
      <c r="AU260" s="36">
        <v>8</v>
      </c>
      <c r="AV260" s="36"/>
      <c r="AW260" s="36"/>
      <c r="AX260" s="36"/>
      <c r="AY260" s="36"/>
      <c r="AZ260" s="36">
        <v>9</v>
      </c>
      <c r="BA260" s="36"/>
      <c r="BB260" s="36"/>
      <c r="BC260" s="36"/>
      <c r="BD260" s="36"/>
    </row>
    <row r="261" spans="1:79" s="1" customFormat="1" ht="12" hidden="1" customHeight="1" x14ac:dyDescent="0.25">
      <c r="A261" s="38" t="s">
        <v>69</v>
      </c>
      <c r="B261" s="38"/>
      <c r="C261" s="38"/>
      <c r="D261" s="38"/>
      <c r="E261" s="38"/>
      <c r="F261" s="38"/>
      <c r="G261" s="72" t="s">
        <v>57</v>
      </c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 t="s">
        <v>79</v>
      </c>
      <c r="U261" s="72"/>
      <c r="V261" s="72"/>
      <c r="W261" s="72"/>
      <c r="X261" s="72"/>
      <c r="Y261" s="72"/>
      <c r="Z261" s="72"/>
      <c r="AA261" s="37" t="s">
        <v>60</v>
      </c>
      <c r="AB261" s="37"/>
      <c r="AC261" s="37"/>
      <c r="AD261" s="37"/>
      <c r="AE261" s="37"/>
      <c r="AF261" s="37" t="s">
        <v>61</v>
      </c>
      <c r="AG261" s="37"/>
      <c r="AH261" s="37"/>
      <c r="AI261" s="37"/>
      <c r="AJ261" s="37"/>
      <c r="AK261" s="44" t="s">
        <v>122</v>
      </c>
      <c r="AL261" s="44"/>
      <c r="AM261" s="44"/>
      <c r="AN261" s="44"/>
      <c r="AO261" s="44"/>
      <c r="AP261" s="37" t="s">
        <v>62</v>
      </c>
      <c r="AQ261" s="37"/>
      <c r="AR261" s="37"/>
      <c r="AS261" s="37"/>
      <c r="AT261" s="37"/>
      <c r="AU261" s="37" t="s">
        <v>63</v>
      </c>
      <c r="AV261" s="37"/>
      <c r="AW261" s="37"/>
      <c r="AX261" s="37"/>
      <c r="AY261" s="37"/>
      <c r="AZ261" s="44" t="s">
        <v>122</v>
      </c>
      <c r="BA261" s="44"/>
      <c r="BB261" s="44"/>
      <c r="BC261" s="44"/>
      <c r="BD261" s="44"/>
      <c r="CA261" s="1" t="s">
        <v>46</v>
      </c>
    </row>
    <row r="262" spans="1:79" s="98" customFormat="1" ht="39.6" customHeight="1" x14ac:dyDescent="0.25">
      <c r="A262" s="109">
        <v>1</v>
      </c>
      <c r="B262" s="109"/>
      <c r="C262" s="109"/>
      <c r="D262" s="109"/>
      <c r="E262" s="109"/>
      <c r="F262" s="109"/>
      <c r="G262" s="91" t="s">
        <v>259</v>
      </c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3"/>
      <c r="T262" s="117" t="s">
        <v>260</v>
      </c>
      <c r="U262" s="92"/>
      <c r="V262" s="92"/>
      <c r="W262" s="92"/>
      <c r="X262" s="92"/>
      <c r="Y262" s="92"/>
      <c r="Z262" s="93"/>
      <c r="AA262" s="116">
        <v>50000</v>
      </c>
      <c r="AB262" s="116"/>
      <c r="AC262" s="116"/>
      <c r="AD262" s="116"/>
      <c r="AE262" s="116"/>
      <c r="AF262" s="116">
        <v>0</v>
      </c>
      <c r="AG262" s="116"/>
      <c r="AH262" s="116"/>
      <c r="AI262" s="116"/>
      <c r="AJ262" s="116"/>
      <c r="AK262" s="116">
        <f>IF(ISNUMBER(AA262),AA262,0)+IF(ISNUMBER(AF262),AF262,0)</f>
        <v>50000</v>
      </c>
      <c r="AL262" s="116"/>
      <c r="AM262" s="116"/>
      <c r="AN262" s="116"/>
      <c r="AO262" s="116"/>
      <c r="AP262" s="116">
        <v>50000</v>
      </c>
      <c r="AQ262" s="116"/>
      <c r="AR262" s="116"/>
      <c r="AS262" s="116"/>
      <c r="AT262" s="116"/>
      <c r="AU262" s="116">
        <v>0</v>
      </c>
      <c r="AV262" s="116"/>
      <c r="AW262" s="116"/>
      <c r="AX262" s="116"/>
      <c r="AY262" s="116"/>
      <c r="AZ262" s="116">
        <f>IF(ISNUMBER(AP262),AP262,0)+IF(ISNUMBER(AU262),AU262,0)</f>
        <v>50000</v>
      </c>
      <c r="BA262" s="116"/>
      <c r="BB262" s="116"/>
      <c r="BC262" s="116"/>
      <c r="BD262" s="116"/>
      <c r="CA262" s="98" t="s">
        <v>47</v>
      </c>
    </row>
    <row r="263" spans="1:79" s="98" customFormat="1" ht="39.6" customHeight="1" x14ac:dyDescent="0.25">
      <c r="A263" s="109">
        <v>2</v>
      </c>
      <c r="B263" s="109"/>
      <c r="C263" s="109"/>
      <c r="D263" s="109"/>
      <c r="E263" s="109"/>
      <c r="F263" s="109"/>
      <c r="G263" s="91" t="s">
        <v>261</v>
      </c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3"/>
      <c r="T263" s="117" t="s">
        <v>262</v>
      </c>
      <c r="U263" s="92"/>
      <c r="V263" s="92"/>
      <c r="W263" s="92"/>
      <c r="X263" s="92"/>
      <c r="Y263" s="92"/>
      <c r="Z263" s="93"/>
      <c r="AA263" s="116">
        <v>200000</v>
      </c>
      <c r="AB263" s="116"/>
      <c r="AC263" s="116"/>
      <c r="AD263" s="116"/>
      <c r="AE263" s="116"/>
      <c r="AF263" s="116">
        <v>0</v>
      </c>
      <c r="AG263" s="116"/>
      <c r="AH263" s="116"/>
      <c r="AI263" s="116"/>
      <c r="AJ263" s="116"/>
      <c r="AK263" s="116">
        <f>IF(ISNUMBER(AA263),AA263,0)+IF(ISNUMBER(AF263),AF263,0)</f>
        <v>200000</v>
      </c>
      <c r="AL263" s="116"/>
      <c r="AM263" s="116"/>
      <c r="AN263" s="116"/>
      <c r="AO263" s="116"/>
      <c r="AP263" s="116">
        <v>200000</v>
      </c>
      <c r="AQ263" s="116"/>
      <c r="AR263" s="116"/>
      <c r="AS263" s="116"/>
      <c r="AT263" s="116"/>
      <c r="AU263" s="116">
        <v>0</v>
      </c>
      <c r="AV263" s="116"/>
      <c r="AW263" s="116"/>
      <c r="AX263" s="116"/>
      <c r="AY263" s="116"/>
      <c r="AZ263" s="116">
        <f>IF(ISNUMBER(AP263),AP263,0)+IF(ISNUMBER(AU263),AU263,0)</f>
        <v>200000</v>
      </c>
      <c r="BA263" s="116"/>
      <c r="BB263" s="116"/>
      <c r="BC263" s="116"/>
      <c r="BD263" s="116"/>
    </row>
    <row r="264" spans="1:79" s="6" customFormat="1" x14ac:dyDescent="0.25">
      <c r="A264" s="87"/>
      <c r="B264" s="87"/>
      <c r="C264" s="87"/>
      <c r="D264" s="87"/>
      <c r="E264" s="87"/>
      <c r="F264" s="87"/>
      <c r="G264" s="99" t="s">
        <v>147</v>
      </c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1"/>
      <c r="T264" s="118"/>
      <c r="U264" s="100"/>
      <c r="V264" s="100"/>
      <c r="W264" s="100"/>
      <c r="X264" s="100"/>
      <c r="Y264" s="100"/>
      <c r="Z264" s="101"/>
      <c r="AA264" s="115">
        <v>250000</v>
      </c>
      <c r="AB264" s="115"/>
      <c r="AC264" s="115"/>
      <c r="AD264" s="115"/>
      <c r="AE264" s="115"/>
      <c r="AF264" s="115">
        <v>0</v>
      </c>
      <c r="AG264" s="115"/>
      <c r="AH264" s="115"/>
      <c r="AI264" s="115"/>
      <c r="AJ264" s="115"/>
      <c r="AK264" s="115">
        <f>IF(ISNUMBER(AA264),AA264,0)+IF(ISNUMBER(AF264),AF264,0)</f>
        <v>250000</v>
      </c>
      <c r="AL264" s="115"/>
      <c r="AM264" s="115"/>
      <c r="AN264" s="115"/>
      <c r="AO264" s="115"/>
      <c r="AP264" s="115">
        <v>250000</v>
      </c>
      <c r="AQ264" s="115"/>
      <c r="AR264" s="115"/>
      <c r="AS264" s="115"/>
      <c r="AT264" s="115"/>
      <c r="AU264" s="115">
        <v>0</v>
      </c>
      <c r="AV264" s="115"/>
      <c r="AW264" s="115"/>
      <c r="AX264" s="115"/>
      <c r="AY264" s="115"/>
      <c r="AZ264" s="115">
        <f>IF(ISNUMBER(AP264),AP264,0)+IF(ISNUMBER(AU264),AU264,0)</f>
        <v>250000</v>
      </c>
      <c r="BA264" s="115"/>
      <c r="BB264" s="115"/>
      <c r="BC264" s="115"/>
      <c r="BD264" s="115"/>
    </row>
    <row r="267" spans="1:79" ht="14.25" customHeight="1" x14ac:dyDescent="0.25">
      <c r="A267" s="42" t="s">
        <v>309</v>
      </c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</row>
    <row r="268" spans="1:79" ht="15" customHeight="1" x14ac:dyDescent="0.25">
      <c r="A268" s="53" t="s">
        <v>275</v>
      </c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</row>
    <row r="269" spans="1:79" ht="23.1" customHeight="1" x14ac:dyDescent="0.25">
      <c r="A269" s="36" t="s">
        <v>128</v>
      </c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60" t="s">
        <v>129</v>
      </c>
      <c r="O269" s="61"/>
      <c r="P269" s="61"/>
      <c r="Q269" s="61"/>
      <c r="R269" s="61"/>
      <c r="S269" s="61"/>
      <c r="T269" s="61"/>
      <c r="U269" s="62"/>
      <c r="V269" s="60" t="s">
        <v>130</v>
      </c>
      <c r="W269" s="61"/>
      <c r="X269" s="61"/>
      <c r="Y269" s="61"/>
      <c r="Z269" s="62"/>
      <c r="AA269" s="36" t="s">
        <v>276</v>
      </c>
      <c r="AB269" s="36"/>
      <c r="AC269" s="36"/>
      <c r="AD269" s="36"/>
      <c r="AE269" s="36"/>
      <c r="AF269" s="36"/>
      <c r="AG269" s="36"/>
      <c r="AH269" s="36"/>
      <c r="AI269" s="36"/>
      <c r="AJ269" s="36" t="s">
        <v>279</v>
      </c>
      <c r="AK269" s="36"/>
      <c r="AL269" s="36"/>
      <c r="AM269" s="36"/>
      <c r="AN269" s="36"/>
      <c r="AO269" s="36"/>
      <c r="AP269" s="36"/>
      <c r="AQ269" s="36"/>
      <c r="AR269" s="36"/>
      <c r="AS269" s="36" t="s">
        <v>287</v>
      </c>
      <c r="AT269" s="36"/>
      <c r="AU269" s="36"/>
      <c r="AV269" s="36"/>
      <c r="AW269" s="36"/>
      <c r="AX269" s="36"/>
      <c r="AY269" s="36"/>
      <c r="AZ269" s="36"/>
      <c r="BA269" s="36"/>
      <c r="BB269" s="36" t="s">
        <v>297</v>
      </c>
      <c r="BC269" s="36"/>
      <c r="BD269" s="36"/>
      <c r="BE269" s="36"/>
      <c r="BF269" s="36"/>
      <c r="BG269" s="36"/>
      <c r="BH269" s="36"/>
      <c r="BI269" s="36"/>
      <c r="BJ269" s="36"/>
      <c r="BK269" s="36" t="s">
        <v>302</v>
      </c>
      <c r="BL269" s="36"/>
      <c r="BM269" s="36"/>
      <c r="BN269" s="36"/>
      <c r="BO269" s="36"/>
      <c r="BP269" s="36"/>
      <c r="BQ269" s="36"/>
      <c r="BR269" s="36"/>
      <c r="BS269" s="36"/>
    </row>
    <row r="270" spans="1:79" ht="95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63"/>
      <c r="O270" s="64"/>
      <c r="P270" s="64"/>
      <c r="Q270" s="64"/>
      <c r="R270" s="64"/>
      <c r="S270" s="64"/>
      <c r="T270" s="64"/>
      <c r="U270" s="65"/>
      <c r="V270" s="63"/>
      <c r="W270" s="64"/>
      <c r="X270" s="64"/>
      <c r="Y270" s="64"/>
      <c r="Z270" s="65"/>
      <c r="AA270" s="49" t="s">
        <v>133</v>
      </c>
      <c r="AB270" s="49"/>
      <c r="AC270" s="49"/>
      <c r="AD270" s="49"/>
      <c r="AE270" s="49"/>
      <c r="AF270" s="49" t="s">
        <v>134</v>
      </c>
      <c r="AG270" s="49"/>
      <c r="AH270" s="49"/>
      <c r="AI270" s="49"/>
      <c r="AJ270" s="49" t="s">
        <v>133</v>
      </c>
      <c r="AK270" s="49"/>
      <c r="AL270" s="49"/>
      <c r="AM270" s="49"/>
      <c r="AN270" s="49"/>
      <c r="AO270" s="49" t="s">
        <v>134</v>
      </c>
      <c r="AP270" s="49"/>
      <c r="AQ270" s="49"/>
      <c r="AR270" s="49"/>
      <c r="AS270" s="49" t="s">
        <v>133</v>
      </c>
      <c r="AT270" s="49"/>
      <c r="AU270" s="49"/>
      <c r="AV270" s="49"/>
      <c r="AW270" s="49"/>
      <c r="AX270" s="49" t="s">
        <v>134</v>
      </c>
      <c r="AY270" s="49"/>
      <c r="AZ270" s="49"/>
      <c r="BA270" s="49"/>
      <c r="BB270" s="49" t="s">
        <v>133</v>
      </c>
      <c r="BC270" s="49"/>
      <c r="BD270" s="49"/>
      <c r="BE270" s="49"/>
      <c r="BF270" s="49"/>
      <c r="BG270" s="49" t="s">
        <v>134</v>
      </c>
      <c r="BH270" s="49"/>
      <c r="BI270" s="49"/>
      <c r="BJ270" s="49"/>
      <c r="BK270" s="49" t="s">
        <v>133</v>
      </c>
      <c r="BL270" s="49"/>
      <c r="BM270" s="49"/>
      <c r="BN270" s="49"/>
      <c r="BO270" s="49"/>
      <c r="BP270" s="49" t="s">
        <v>134</v>
      </c>
      <c r="BQ270" s="49"/>
      <c r="BR270" s="49"/>
      <c r="BS270" s="49"/>
    </row>
    <row r="271" spans="1:79" ht="15" customHeight="1" x14ac:dyDescent="0.25">
      <c r="A271" s="36">
        <v>1</v>
      </c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0">
        <v>2</v>
      </c>
      <c r="O271" s="31"/>
      <c r="P271" s="31"/>
      <c r="Q271" s="31"/>
      <c r="R271" s="31"/>
      <c r="S271" s="31"/>
      <c r="T271" s="31"/>
      <c r="U271" s="32"/>
      <c r="V271" s="36">
        <v>3</v>
      </c>
      <c r="W271" s="36"/>
      <c r="X271" s="36"/>
      <c r="Y271" s="36"/>
      <c r="Z271" s="36"/>
      <c r="AA271" s="36">
        <v>4</v>
      </c>
      <c r="AB271" s="36"/>
      <c r="AC271" s="36"/>
      <c r="AD271" s="36"/>
      <c r="AE271" s="36"/>
      <c r="AF271" s="36">
        <v>5</v>
      </c>
      <c r="AG271" s="36"/>
      <c r="AH271" s="36"/>
      <c r="AI271" s="36"/>
      <c r="AJ271" s="36">
        <v>6</v>
      </c>
      <c r="AK271" s="36"/>
      <c r="AL271" s="36"/>
      <c r="AM271" s="36"/>
      <c r="AN271" s="36"/>
      <c r="AO271" s="36">
        <v>7</v>
      </c>
      <c r="AP271" s="36"/>
      <c r="AQ271" s="36"/>
      <c r="AR271" s="36"/>
      <c r="AS271" s="36">
        <v>8</v>
      </c>
      <c r="AT271" s="36"/>
      <c r="AU271" s="36"/>
      <c r="AV271" s="36"/>
      <c r="AW271" s="36"/>
      <c r="AX271" s="36">
        <v>9</v>
      </c>
      <c r="AY271" s="36"/>
      <c r="AZ271" s="36"/>
      <c r="BA271" s="36"/>
      <c r="BB271" s="36">
        <v>10</v>
      </c>
      <c r="BC271" s="36"/>
      <c r="BD271" s="36"/>
      <c r="BE271" s="36"/>
      <c r="BF271" s="36"/>
      <c r="BG271" s="36">
        <v>11</v>
      </c>
      <c r="BH271" s="36"/>
      <c r="BI271" s="36"/>
      <c r="BJ271" s="36"/>
      <c r="BK271" s="36">
        <v>12</v>
      </c>
      <c r="BL271" s="36"/>
      <c r="BM271" s="36"/>
      <c r="BN271" s="36"/>
      <c r="BO271" s="36"/>
      <c r="BP271" s="36">
        <v>13</v>
      </c>
      <c r="BQ271" s="36"/>
      <c r="BR271" s="36"/>
      <c r="BS271" s="36"/>
    </row>
    <row r="272" spans="1:79" s="1" customFormat="1" ht="12" hidden="1" customHeight="1" x14ac:dyDescent="0.25">
      <c r="A272" s="72" t="s">
        <v>146</v>
      </c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38" t="s">
        <v>131</v>
      </c>
      <c r="O272" s="38"/>
      <c r="P272" s="38"/>
      <c r="Q272" s="38"/>
      <c r="R272" s="38"/>
      <c r="S272" s="38"/>
      <c r="T272" s="38"/>
      <c r="U272" s="38"/>
      <c r="V272" s="38" t="s">
        <v>132</v>
      </c>
      <c r="W272" s="38"/>
      <c r="X272" s="38"/>
      <c r="Y272" s="38"/>
      <c r="Z272" s="38"/>
      <c r="AA272" s="37" t="s">
        <v>65</v>
      </c>
      <c r="AB272" s="37"/>
      <c r="AC272" s="37"/>
      <c r="AD272" s="37"/>
      <c r="AE272" s="37"/>
      <c r="AF272" s="37" t="s">
        <v>66</v>
      </c>
      <c r="AG272" s="37"/>
      <c r="AH272" s="37"/>
      <c r="AI272" s="37"/>
      <c r="AJ272" s="37" t="s">
        <v>67</v>
      </c>
      <c r="AK272" s="37"/>
      <c r="AL272" s="37"/>
      <c r="AM272" s="37"/>
      <c r="AN272" s="37"/>
      <c r="AO272" s="37" t="s">
        <v>68</v>
      </c>
      <c r="AP272" s="37"/>
      <c r="AQ272" s="37"/>
      <c r="AR272" s="37"/>
      <c r="AS272" s="37" t="s">
        <v>58</v>
      </c>
      <c r="AT272" s="37"/>
      <c r="AU272" s="37"/>
      <c r="AV272" s="37"/>
      <c r="AW272" s="37"/>
      <c r="AX272" s="37" t="s">
        <v>59</v>
      </c>
      <c r="AY272" s="37"/>
      <c r="AZ272" s="37"/>
      <c r="BA272" s="37"/>
      <c r="BB272" s="37" t="s">
        <v>60</v>
      </c>
      <c r="BC272" s="37"/>
      <c r="BD272" s="37"/>
      <c r="BE272" s="37"/>
      <c r="BF272" s="37"/>
      <c r="BG272" s="37" t="s">
        <v>61</v>
      </c>
      <c r="BH272" s="37"/>
      <c r="BI272" s="37"/>
      <c r="BJ272" s="37"/>
      <c r="BK272" s="37" t="s">
        <v>62</v>
      </c>
      <c r="BL272" s="37"/>
      <c r="BM272" s="37"/>
      <c r="BN272" s="37"/>
      <c r="BO272" s="37"/>
      <c r="BP272" s="37" t="s">
        <v>63</v>
      </c>
      <c r="BQ272" s="37"/>
      <c r="BR272" s="37"/>
      <c r="BS272" s="37"/>
      <c r="CA272" s="1" t="s">
        <v>48</v>
      </c>
    </row>
    <row r="273" spans="1:79" s="6" customFormat="1" ht="12.75" customHeight="1" x14ac:dyDescent="0.25">
      <c r="A273" s="119" t="s">
        <v>147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86"/>
      <c r="O273" s="84"/>
      <c r="P273" s="84"/>
      <c r="Q273" s="84"/>
      <c r="R273" s="84"/>
      <c r="S273" s="84"/>
      <c r="T273" s="84"/>
      <c r="U273" s="85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20"/>
      <c r="AV273" s="120"/>
      <c r="AW273" s="120"/>
      <c r="AX273" s="120"/>
      <c r="AY273" s="120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1"/>
      <c r="BQ273" s="122"/>
      <c r="BR273" s="122"/>
      <c r="BS273" s="123"/>
      <c r="CA273" s="6" t="s">
        <v>49</v>
      </c>
    </row>
    <row r="276" spans="1:79" ht="35.25" customHeight="1" x14ac:dyDescent="0.25">
      <c r="A276" s="42" t="s">
        <v>310</v>
      </c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</row>
    <row r="277" spans="1:79" ht="41.4" customHeight="1" x14ac:dyDescent="0.25">
      <c r="A277" s="124" t="s">
        <v>264</v>
      </c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F277" s="125"/>
      <c r="AG277" s="125"/>
      <c r="AH277" s="125"/>
      <c r="AI277" s="125"/>
      <c r="AJ277" s="125"/>
      <c r="AK277" s="125"/>
      <c r="AL277" s="125"/>
      <c r="AM277" s="125"/>
      <c r="AN277" s="125"/>
      <c r="AO277" s="125"/>
      <c r="AP277" s="125"/>
      <c r="AQ277" s="125"/>
      <c r="AR277" s="125"/>
      <c r="AS277" s="125"/>
      <c r="AT277" s="125"/>
      <c r="AU277" s="125"/>
      <c r="AV277" s="125"/>
      <c r="AW277" s="125"/>
      <c r="AX277" s="125"/>
      <c r="AY277" s="125"/>
      <c r="AZ277" s="125"/>
      <c r="BA277" s="125"/>
      <c r="BB277" s="125"/>
      <c r="BC277" s="125"/>
      <c r="BD277" s="125"/>
      <c r="BE277" s="125"/>
      <c r="BF277" s="125"/>
      <c r="BG277" s="125"/>
      <c r="BH277" s="125"/>
      <c r="BI277" s="125"/>
      <c r="BJ277" s="125"/>
      <c r="BK277" s="125"/>
      <c r="BL277" s="125"/>
    </row>
    <row r="278" spans="1:79" ht="13.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80" spans="1:79" ht="28.5" customHeight="1" x14ac:dyDescent="0.25">
      <c r="A280" s="39" t="s">
        <v>294</v>
      </c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</row>
    <row r="281" spans="1:79" ht="14.25" customHeight="1" x14ac:dyDescent="0.25">
      <c r="A281" s="42" t="s">
        <v>277</v>
      </c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</row>
    <row r="282" spans="1:79" ht="15" customHeight="1" x14ac:dyDescent="0.25">
      <c r="A282" s="40" t="s">
        <v>275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</row>
    <row r="283" spans="1:79" ht="42.9" customHeight="1" x14ac:dyDescent="0.25">
      <c r="A283" s="49" t="s">
        <v>135</v>
      </c>
      <c r="B283" s="49"/>
      <c r="C283" s="49"/>
      <c r="D283" s="49"/>
      <c r="E283" s="49"/>
      <c r="F283" s="49"/>
      <c r="G283" s="36" t="s">
        <v>19</v>
      </c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 t="s">
        <v>15</v>
      </c>
      <c r="U283" s="36"/>
      <c r="V283" s="36"/>
      <c r="W283" s="36"/>
      <c r="X283" s="36"/>
      <c r="Y283" s="36"/>
      <c r="Z283" s="36" t="s">
        <v>14</v>
      </c>
      <c r="AA283" s="36"/>
      <c r="AB283" s="36"/>
      <c r="AC283" s="36"/>
      <c r="AD283" s="36"/>
      <c r="AE283" s="36" t="s">
        <v>136</v>
      </c>
      <c r="AF283" s="36"/>
      <c r="AG283" s="36"/>
      <c r="AH283" s="36"/>
      <c r="AI283" s="36"/>
      <c r="AJ283" s="36"/>
      <c r="AK283" s="36" t="s">
        <v>137</v>
      </c>
      <c r="AL283" s="36"/>
      <c r="AM283" s="36"/>
      <c r="AN283" s="36"/>
      <c r="AO283" s="36"/>
      <c r="AP283" s="36"/>
      <c r="AQ283" s="36" t="s">
        <v>138</v>
      </c>
      <c r="AR283" s="36"/>
      <c r="AS283" s="36"/>
      <c r="AT283" s="36"/>
      <c r="AU283" s="36"/>
      <c r="AV283" s="36"/>
      <c r="AW283" s="36" t="s">
        <v>98</v>
      </c>
      <c r="AX283" s="36"/>
      <c r="AY283" s="36"/>
      <c r="AZ283" s="36"/>
      <c r="BA283" s="36"/>
      <c r="BB283" s="36"/>
      <c r="BC283" s="36"/>
      <c r="BD283" s="36"/>
      <c r="BE283" s="36"/>
      <c r="BF283" s="36"/>
      <c r="BG283" s="36" t="s">
        <v>139</v>
      </c>
      <c r="BH283" s="36"/>
      <c r="BI283" s="36"/>
      <c r="BJ283" s="36"/>
      <c r="BK283" s="36"/>
      <c r="BL283" s="36"/>
    </row>
    <row r="284" spans="1:79" ht="39.9" customHeight="1" x14ac:dyDescent="0.25">
      <c r="A284" s="49"/>
      <c r="B284" s="49"/>
      <c r="C284" s="49"/>
      <c r="D284" s="49"/>
      <c r="E284" s="49"/>
      <c r="F284" s="49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 t="s">
        <v>17</v>
      </c>
      <c r="AX284" s="36"/>
      <c r="AY284" s="36"/>
      <c r="AZ284" s="36"/>
      <c r="BA284" s="36"/>
      <c r="BB284" s="36" t="s">
        <v>16</v>
      </c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</row>
    <row r="285" spans="1:79" ht="15" customHeight="1" x14ac:dyDescent="0.25">
      <c r="A285" s="36">
        <v>1</v>
      </c>
      <c r="B285" s="36"/>
      <c r="C285" s="36"/>
      <c r="D285" s="36"/>
      <c r="E285" s="36"/>
      <c r="F285" s="36"/>
      <c r="G285" s="36">
        <v>2</v>
      </c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>
        <v>3</v>
      </c>
      <c r="U285" s="36"/>
      <c r="V285" s="36"/>
      <c r="W285" s="36"/>
      <c r="X285" s="36"/>
      <c r="Y285" s="36"/>
      <c r="Z285" s="36">
        <v>4</v>
      </c>
      <c r="AA285" s="36"/>
      <c r="AB285" s="36"/>
      <c r="AC285" s="36"/>
      <c r="AD285" s="36"/>
      <c r="AE285" s="36">
        <v>5</v>
      </c>
      <c r="AF285" s="36"/>
      <c r="AG285" s="36"/>
      <c r="AH285" s="36"/>
      <c r="AI285" s="36"/>
      <c r="AJ285" s="36"/>
      <c r="AK285" s="36">
        <v>6</v>
      </c>
      <c r="AL285" s="36"/>
      <c r="AM285" s="36"/>
      <c r="AN285" s="36"/>
      <c r="AO285" s="36"/>
      <c r="AP285" s="36"/>
      <c r="AQ285" s="36">
        <v>7</v>
      </c>
      <c r="AR285" s="36"/>
      <c r="AS285" s="36"/>
      <c r="AT285" s="36"/>
      <c r="AU285" s="36"/>
      <c r="AV285" s="36"/>
      <c r="AW285" s="36">
        <v>8</v>
      </c>
      <c r="AX285" s="36"/>
      <c r="AY285" s="36"/>
      <c r="AZ285" s="36"/>
      <c r="BA285" s="36"/>
      <c r="BB285" s="36">
        <v>9</v>
      </c>
      <c r="BC285" s="36"/>
      <c r="BD285" s="36"/>
      <c r="BE285" s="36"/>
      <c r="BF285" s="36"/>
      <c r="BG285" s="36">
        <v>10</v>
      </c>
      <c r="BH285" s="36"/>
      <c r="BI285" s="36"/>
      <c r="BJ285" s="36"/>
      <c r="BK285" s="36"/>
      <c r="BL285" s="36"/>
    </row>
    <row r="286" spans="1:79" s="1" customFormat="1" ht="12" hidden="1" customHeight="1" x14ac:dyDescent="0.25">
      <c r="A286" s="38" t="s">
        <v>64</v>
      </c>
      <c r="B286" s="38"/>
      <c r="C286" s="38"/>
      <c r="D286" s="38"/>
      <c r="E286" s="38"/>
      <c r="F286" s="38"/>
      <c r="G286" s="72" t="s">
        <v>57</v>
      </c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37" t="s">
        <v>80</v>
      </c>
      <c r="U286" s="37"/>
      <c r="V286" s="37"/>
      <c r="W286" s="37"/>
      <c r="X286" s="37"/>
      <c r="Y286" s="37"/>
      <c r="Z286" s="37" t="s">
        <v>81</v>
      </c>
      <c r="AA286" s="37"/>
      <c r="AB286" s="37"/>
      <c r="AC286" s="37"/>
      <c r="AD286" s="37"/>
      <c r="AE286" s="37" t="s">
        <v>82</v>
      </c>
      <c r="AF286" s="37"/>
      <c r="AG286" s="37"/>
      <c r="AH286" s="37"/>
      <c r="AI286" s="37"/>
      <c r="AJ286" s="37"/>
      <c r="AK286" s="37" t="s">
        <v>83</v>
      </c>
      <c r="AL286" s="37"/>
      <c r="AM286" s="37"/>
      <c r="AN286" s="37"/>
      <c r="AO286" s="37"/>
      <c r="AP286" s="37"/>
      <c r="AQ286" s="73" t="s">
        <v>99</v>
      </c>
      <c r="AR286" s="37"/>
      <c r="AS286" s="37"/>
      <c r="AT286" s="37"/>
      <c r="AU286" s="37"/>
      <c r="AV286" s="37"/>
      <c r="AW286" s="37" t="s">
        <v>84</v>
      </c>
      <c r="AX286" s="37"/>
      <c r="AY286" s="37"/>
      <c r="AZ286" s="37"/>
      <c r="BA286" s="37"/>
      <c r="BB286" s="37" t="s">
        <v>85</v>
      </c>
      <c r="BC286" s="37"/>
      <c r="BD286" s="37"/>
      <c r="BE286" s="37"/>
      <c r="BF286" s="37"/>
      <c r="BG286" s="73" t="s">
        <v>100</v>
      </c>
      <c r="BH286" s="37"/>
      <c r="BI286" s="37"/>
      <c r="BJ286" s="37"/>
      <c r="BK286" s="37"/>
      <c r="BL286" s="37"/>
      <c r="CA286" s="1" t="s">
        <v>50</v>
      </c>
    </row>
    <row r="287" spans="1:79" s="98" customFormat="1" ht="13.2" customHeight="1" x14ac:dyDescent="0.25">
      <c r="A287" s="109">
        <v>2120</v>
      </c>
      <c r="B287" s="109"/>
      <c r="C287" s="109"/>
      <c r="D287" s="109"/>
      <c r="E287" s="109"/>
      <c r="F287" s="109"/>
      <c r="G287" s="91" t="s">
        <v>180</v>
      </c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3"/>
      <c r="T287" s="116">
        <v>760</v>
      </c>
      <c r="U287" s="116"/>
      <c r="V287" s="116"/>
      <c r="W287" s="116"/>
      <c r="X287" s="116"/>
      <c r="Y287" s="116"/>
      <c r="Z287" s="116">
        <v>0</v>
      </c>
      <c r="AA287" s="116"/>
      <c r="AB287" s="116"/>
      <c r="AC287" s="116"/>
      <c r="AD287" s="116"/>
      <c r="AE287" s="116">
        <v>0</v>
      </c>
      <c r="AF287" s="116"/>
      <c r="AG287" s="116"/>
      <c r="AH287" s="116"/>
      <c r="AI287" s="116"/>
      <c r="AJ287" s="116"/>
      <c r="AK287" s="116">
        <v>760</v>
      </c>
      <c r="AL287" s="116"/>
      <c r="AM287" s="116"/>
      <c r="AN287" s="116"/>
      <c r="AO287" s="116"/>
      <c r="AP287" s="116"/>
      <c r="AQ287" s="116">
        <f>IF(ISNUMBER(AK287),AK287,0)-IF(ISNUMBER(AE287),AE287,0)</f>
        <v>760</v>
      </c>
      <c r="AR287" s="116"/>
      <c r="AS287" s="116"/>
      <c r="AT287" s="116"/>
      <c r="AU287" s="116"/>
      <c r="AV287" s="116"/>
      <c r="AW287" s="116">
        <v>0</v>
      </c>
      <c r="AX287" s="116"/>
      <c r="AY287" s="116"/>
      <c r="AZ287" s="116"/>
      <c r="BA287" s="116"/>
      <c r="BB287" s="116">
        <v>760</v>
      </c>
      <c r="BC287" s="116"/>
      <c r="BD287" s="116"/>
      <c r="BE287" s="116"/>
      <c r="BF287" s="116"/>
      <c r="BG287" s="116">
        <f>IF(ISNUMBER(Z287),Z287,0)+IF(ISNUMBER(AK287),AK287,0)</f>
        <v>760</v>
      </c>
      <c r="BH287" s="116"/>
      <c r="BI287" s="116"/>
      <c r="BJ287" s="116"/>
      <c r="BK287" s="116"/>
      <c r="BL287" s="116"/>
      <c r="CA287" s="98" t="s">
        <v>51</v>
      </c>
    </row>
    <row r="288" spans="1:79" s="98" customFormat="1" ht="13.2" customHeight="1" x14ac:dyDescent="0.25">
      <c r="A288" s="109">
        <v>2800</v>
      </c>
      <c r="B288" s="109"/>
      <c r="C288" s="109"/>
      <c r="D288" s="109"/>
      <c r="E288" s="109"/>
      <c r="F288" s="109"/>
      <c r="G288" s="91" t="s">
        <v>189</v>
      </c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3"/>
      <c r="T288" s="116">
        <v>5915.58</v>
      </c>
      <c r="U288" s="116"/>
      <c r="V288" s="116"/>
      <c r="W288" s="116"/>
      <c r="X288" s="116"/>
      <c r="Y288" s="116"/>
      <c r="Z288" s="116">
        <v>0</v>
      </c>
      <c r="AA288" s="116"/>
      <c r="AB288" s="116"/>
      <c r="AC288" s="116"/>
      <c r="AD288" s="116"/>
      <c r="AE288" s="116">
        <v>0</v>
      </c>
      <c r="AF288" s="116"/>
      <c r="AG288" s="116"/>
      <c r="AH288" s="116"/>
      <c r="AI288" s="116"/>
      <c r="AJ288" s="116"/>
      <c r="AK288" s="116">
        <v>5915.58</v>
      </c>
      <c r="AL288" s="116"/>
      <c r="AM288" s="116"/>
      <c r="AN288" s="116"/>
      <c r="AO288" s="116"/>
      <c r="AP288" s="116"/>
      <c r="AQ288" s="116">
        <f>IF(ISNUMBER(AK288),AK288,0)-IF(ISNUMBER(AE288),AE288,0)</f>
        <v>5915.58</v>
      </c>
      <c r="AR288" s="116"/>
      <c r="AS288" s="116"/>
      <c r="AT288" s="116"/>
      <c r="AU288" s="116"/>
      <c r="AV288" s="116"/>
      <c r="AW288" s="116">
        <v>5915.58</v>
      </c>
      <c r="AX288" s="116"/>
      <c r="AY288" s="116"/>
      <c r="AZ288" s="116"/>
      <c r="BA288" s="116"/>
      <c r="BB288" s="116">
        <v>0</v>
      </c>
      <c r="BC288" s="116"/>
      <c r="BD288" s="116"/>
      <c r="BE288" s="116"/>
      <c r="BF288" s="116"/>
      <c r="BG288" s="116">
        <f>IF(ISNUMBER(Z288),Z288,0)+IF(ISNUMBER(AK288),AK288,0)</f>
        <v>5915.58</v>
      </c>
      <c r="BH288" s="116"/>
      <c r="BI288" s="116"/>
      <c r="BJ288" s="116"/>
      <c r="BK288" s="116"/>
      <c r="BL288" s="116"/>
    </row>
    <row r="289" spans="1:79" s="6" customFormat="1" ht="12.75" customHeight="1" x14ac:dyDescent="0.25">
      <c r="A289" s="87"/>
      <c r="B289" s="87"/>
      <c r="C289" s="87"/>
      <c r="D289" s="87"/>
      <c r="E289" s="87"/>
      <c r="F289" s="87"/>
      <c r="G289" s="99" t="s">
        <v>147</v>
      </c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1"/>
      <c r="T289" s="115">
        <v>6675.58</v>
      </c>
      <c r="U289" s="115"/>
      <c r="V289" s="115"/>
      <c r="W289" s="115"/>
      <c r="X289" s="115"/>
      <c r="Y289" s="115"/>
      <c r="Z289" s="115">
        <v>0</v>
      </c>
      <c r="AA289" s="115"/>
      <c r="AB289" s="115"/>
      <c r="AC289" s="115"/>
      <c r="AD289" s="115"/>
      <c r="AE289" s="115">
        <v>0</v>
      </c>
      <c r="AF289" s="115"/>
      <c r="AG289" s="115"/>
      <c r="AH289" s="115"/>
      <c r="AI289" s="115"/>
      <c r="AJ289" s="115"/>
      <c r="AK289" s="115">
        <v>6675.58</v>
      </c>
      <c r="AL289" s="115"/>
      <c r="AM289" s="115"/>
      <c r="AN289" s="115"/>
      <c r="AO289" s="115"/>
      <c r="AP289" s="115"/>
      <c r="AQ289" s="115">
        <f>IF(ISNUMBER(AK289),AK289,0)-IF(ISNUMBER(AE289),AE289,0)</f>
        <v>6675.58</v>
      </c>
      <c r="AR289" s="115"/>
      <c r="AS289" s="115"/>
      <c r="AT289" s="115"/>
      <c r="AU289" s="115"/>
      <c r="AV289" s="115"/>
      <c r="AW289" s="115">
        <v>5915.58</v>
      </c>
      <c r="AX289" s="115"/>
      <c r="AY289" s="115"/>
      <c r="AZ289" s="115"/>
      <c r="BA289" s="115"/>
      <c r="BB289" s="115">
        <v>760</v>
      </c>
      <c r="BC289" s="115"/>
      <c r="BD289" s="115"/>
      <c r="BE289" s="115"/>
      <c r="BF289" s="115"/>
      <c r="BG289" s="115">
        <f>IF(ISNUMBER(Z289),Z289,0)+IF(ISNUMBER(AK289),AK289,0)</f>
        <v>6675.58</v>
      </c>
      <c r="BH289" s="115"/>
      <c r="BI289" s="115"/>
      <c r="BJ289" s="115"/>
      <c r="BK289" s="115"/>
      <c r="BL289" s="115"/>
    </row>
    <row r="291" spans="1:79" ht="14.25" customHeight="1" x14ac:dyDescent="12.75">
      <c r="A291" s="42" t="s">
        <v>295</v>
      </c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</row>
    <row r="292" spans="1:79" ht="15" customHeight="1" x14ac:dyDescent="0.25">
      <c r="A292" s="40" t="s">
        <v>275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</row>
    <row r="293" spans="1:79" ht="18" customHeight="1" x14ac:dyDescent="0.25">
      <c r="A293" s="36" t="s">
        <v>135</v>
      </c>
      <c r="B293" s="36"/>
      <c r="C293" s="36"/>
      <c r="D293" s="36"/>
      <c r="E293" s="36"/>
      <c r="F293" s="36"/>
      <c r="G293" s="36" t="s">
        <v>19</v>
      </c>
      <c r="H293" s="36"/>
      <c r="I293" s="36"/>
      <c r="J293" s="36"/>
      <c r="K293" s="36"/>
      <c r="L293" s="36"/>
      <c r="M293" s="36"/>
      <c r="N293" s="36"/>
      <c r="O293" s="36"/>
      <c r="P293" s="36"/>
      <c r="Q293" s="36" t="s">
        <v>281</v>
      </c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 t="s">
        <v>292</v>
      </c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</row>
    <row r="294" spans="1:79" ht="42.9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 t="s">
        <v>140</v>
      </c>
      <c r="R294" s="36"/>
      <c r="S294" s="36"/>
      <c r="T294" s="36"/>
      <c r="U294" s="36"/>
      <c r="V294" s="49" t="s">
        <v>141</v>
      </c>
      <c r="W294" s="49"/>
      <c r="X294" s="49"/>
      <c r="Y294" s="49"/>
      <c r="Z294" s="36" t="s">
        <v>142</v>
      </c>
      <c r="AA294" s="36"/>
      <c r="AB294" s="36"/>
      <c r="AC294" s="36"/>
      <c r="AD294" s="36"/>
      <c r="AE294" s="36"/>
      <c r="AF294" s="36"/>
      <c r="AG294" s="36"/>
      <c r="AH294" s="36"/>
      <c r="AI294" s="36"/>
      <c r="AJ294" s="36" t="s">
        <v>143</v>
      </c>
      <c r="AK294" s="36"/>
      <c r="AL294" s="36"/>
      <c r="AM294" s="36"/>
      <c r="AN294" s="36"/>
      <c r="AO294" s="36" t="s">
        <v>20</v>
      </c>
      <c r="AP294" s="36"/>
      <c r="AQ294" s="36"/>
      <c r="AR294" s="36"/>
      <c r="AS294" s="36"/>
      <c r="AT294" s="49" t="s">
        <v>144</v>
      </c>
      <c r="AU294" s="49"/>
      <c r="AV294" s="49"/>
      <c r="AW294" s="49"/>
      <c r="AX294" s="36" t="s">
        <v>142</v>
      </c>
      <c r="AY294" s="36"/>
      <c r="AZ294" s="36"/>
      <c r="BA294" s="36"/>
      <c r="BB294" s="36"/>
      <c r="BC294" s="36"/>
      <c r="BD294" s="36"/>
      <c r="BE294" s="36"/>
      <c r="BF294" s="36"/>
      <c r="BG294" s="36"/>
      <c r="BH294" s="36" t="s">
        <v>145</v>
      </c>
      <c r="BI294" s="36"/>
      <c r="BJ294" s="36"/>
      <c r="BK294" s="36"/>
      <c r="BL294" s="36"/>
    </row>
    <row r="295" spans="1:79" ht="63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49"/>
      <c r="W295" s="49"/>
      <c r="X295" s="49"/>
      <c r="Y295" s="49"/>
      <c r="Z295" s="36" t="s">
        <v>17</v>
      </c>
      <c r="AA295" s="36"/>
      <c r="AB295" s="36"/>
      <c r="AC295" s="36"/>
      <c r="AD295" s="36"/>
      <c r="AE295" s="36" t="s">
        <v>16</v>
      </c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49"/>
      <c r="AU295" s="49"/>
      <c r="AV295" s="49"/>
      <c r="AW295" s="49"/>
      <c r="AX295" s="36" t="s">
        <v>17</v>
      </c>
      <c r="AY295" s="36"/>
      <c r="AZ295" s="36"/>
      <c r="BA295" s="36"/>
      <c r="BB295" s="36"/>
      <c r="BC295" s="36" t="s">
        <v>16</v>
      </c>
      <c r="BD295" s="36"/>
      <c r="BE295" s="36"/>
      <c r="BF295" s="36"/>
      <c r="BG295" s="36"/>
      <c r="BH295" s="36"/>
      <c r="BI295" s="36"/>
      <c r="BJ295" s="36"/>
      <c r="BK295" s="36"/>
      <c r="BL295" s="36"/>
    </row>
    <row r="296" spans="1:79" ht="15" customHeight="1" x14ac:dyDescent="0.25">
      <c r="A296" s="36">
        <v>1</v>
      </c>
      <c r="B296" s="36"/>
      <c r="C296" s="36"/>
      <c r="D296" s="36"/>
      <c r="E296" s="36"/>
      <c r="F296" s="36"/>
      <c r="G296" s="36">
        <v>2</v>
      </c>
      <c r="H296" s="36"/>
      <c r="I296" s="36"/>
      <c r="J296" s="36"/>
      <c r="K296" s="36"/>
      <c r="L296" s="36"/>
      <c r="M296" s="36"/>
      <c r="N296" s="36"/>
      <c r="O296" s="36"/>
      <c r="P296" s="36"/>
      <c r="Q296" s="36">
        <v>3</v>
      </c>
      <c r="R296" s="36"/>
      <c r="S296" s="36"/>
      <c r="T296" s="36"/>
      <c r="U296" s="36"/>
      <c r="V296" s="36">
        <v>4</v>
      </c>
      <c r="W296" s="36"/>
      <c r="X296" s="36"/>
      <c r="Y296" s="36"/>
      <c r="Z296" s="36">
        <v>5</v>
      </c>
      <c r="AA296" s="36"/>
      <c r="AB296" s="36"/>
      <c r="AC296" s="36"/>
      <c r="AD296" s="36"/>
      <c r="AE296" s="36">
        <v>6</v>
      </c>
      <c r="AF296" s="36"/>
      <c r="AG296" s="36"/>
      <c r="AH296" s="36"/>
      <c r="AI296" s="36"/>
      <c r="AJ296" s="36">
        <v>7</v>
      </c>
      <c r="AK296" s="36"/>
      <c r="AL296" s="36"/>
      <c r="AM296" s="36"/>
      <c r="AN296" s="36"/>
      <c r="AO296" s="36">
        <v>8</v>
      </c>
      <c r="AP296" s="36"/>
      <c r="AQ296" s="36"/>
      <c r="AR296" s="36"/>
      <c r="AS296" s="36"/>
      <c r="AT296" s="36">
        <v>9</v>
      </c>
      <c r="AU296" s="36"/>
      <c r="AV296" s="36"/>
      <c r="AW296" s="36"/>
      <c r="AX296" s="36">
        <v>10</v>
      </c>
      <c r="AY296" s="36"/>
      <c r="AZ296" s="36"/>
      <c r="BA296" s="36"/>
      <c r="BB296" s="36"/>
      <c r="BC296" s="36">
        <v>11</v>
      </c>
      <c r="BD296" s="36"/>
      <c r="BE296" s="36"/>
      <c r="BF296" s="36"/>
      <c r="BG296" s="36"/>
      <c r="BH296" s="36">
        <v>12</v>
      </c>
      <c r="BI296" s="36"/>
      <c r="BJ296" s="36"/>
      <c r="BK296" s="36"/>
      <c r="BL296" s="36"/>
    </row>
    <row r="297" spans="1:79" s="1" customFormat="1" ht="12" hidden="1" customHeight="1" x14ac:dyDescent="0.25">
      <c r="A297" s="38" t="s">
        <v>64</v>
      </c>
      <c r="B297" s="38"/>
      <c r="C297" s="38"/>
      <c r="D297" s="38"/>
      <c r="E297" s="38"/>
      <c r="F297" s="38"/>
      <c r="G297" s="72" t="s">
        <v>57</v>
      </c>
      <c r="H297" s="72"/>
      <c r="I297" s="72"/>
      <c r="J297" s="72"/>
      <c r="K297" s="72"/>
      <c r="L297" s="72"/>
      <c r="M297" s="72"/>
      <c r="N297" s="72"/>
      <c r="O297" s="72"/>
      <c r="P297" s="72"/>
      <c r="Q297" s="37" t="s">
        <v>80</v>
      </c>
      <c r="R297" s="37"/>
      <c r="S297" s="37"/>
      <c r="T297" s="37"/>
      <c r="U297" s="37"/>
      <c r="V297" s="37" t="s">
        <v>81</v>
      </c>
      <c r="W297" s="37"/>
      <c r="X297" s="37"/>
      <c r="Y297" s="37"/>
      <c r="Z297" s="37" t="s">
        <v>82</v>
      </c>
      <c r="AA297" s="37"/>
      <c r="AB297" s="37"/>
      <c r="AC297" s="37"/>
      <c r="AD297" s="37"/>
      <c r="AE297" s="37" t="s">
        <v>83</v>
      </c>
      <c r="AF297" s="37"/>
      <c r="AG297" s="37"/>
      <c r="AH297" s="37"/>
      <c r="AI297" s="37"/>
      <c r="AJ297" s="73" t="s">
        <v>101</v>
      </c>
      <c r="AK297" s="37"/>
      <c r="AL297" s="37"/>
      <c r="AM297" s="37"/>
      <c r="AN297" s="37"/>
      <c r="AO297" s="37" t="s">
        <v>84</v>
      </c>
      <c r="AP297" s="37"/>
      <c r="AQ297" s="37"/>
      <c r="AR297" s="37"/>
      <c r="AS297" s="37"/>
      <c r="AT297" s="73" t="s">
        <v>102</v>
      </c>
      <c r="AU297" s="37"/>
      <c r="AV297" s="37"/>
      <c r="AW297" s="37"/>
      <c r="AX297" s="37" t="s">
        <v>85</v>
      </c>
      <c r="AY297" s="37"/>
      <c r="AZ297" s="37"/>
      <c r="BA297" s="37"/>
      <c r="BB297" s="37"/>
      <c r="BC297" s="37" t="s">
        <v>86</v>
      </c>
      <c r="BD297" s="37"/>
      <c r="BE297" s="37"/>
      <c r="BF297" s="37"/>
      <c r="BG297" s="37"/>
      <c r="BH297" s="73" t="s">
        <v>101</v>
      </c>
      <c r="BI297" s="37"/>
      <c r="BJ297" s="37"/>
      <c r="BK297" s="37"/>
      <c r="BL297" s="37"/>
      <c r="CA297" s="1" t="s">
        <v>52</v>
      </c>
    </row>
    <row r="298" spans="1:79" s="6" customFormat="1" ht="12.75" customHeight="1" x14ac:dyDescent="0.25">
      <c r="A298" s="87"/>
      <c r="B298" s="87"/>
      <c r="C298" s="87"/>
      <c r="D298" s="87"/>
      <c r="E298" s="87"/>
      <c r="F298" s="87"/>
      <c r="G298" s="119" t="s">
        <v>147</v>
      </c>
      <c r="H298" s="119"/>
      <c r="I298" s="119"/>
      <c r="J298" s="119"/>
      <c r="K298" s="119"/>
      <c r="L298" s="119"/>
      <c r="M298" s="119"/>
      <c r="N298" s="119"/>
      <c r="O298" s="119"/>
      <c r="P298" s="119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>
        <f>IF(ISNUMBER(Q298),Q298,0)-IF(ISNUMBER(Z298),Z298,0)</f>
        <v>0</v>
      </c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>
        <f>IF(ISNUMBER(V298),V298,0)-IF(ISNUMBER(Z298),Z298,0)-IF(ISNUMBER(AE298),AE298,0)</f>
        <v>0</v>
      </c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>
        <f>IF(ISNUMBER(AO298),AO298,0)-IF(ISNUMBER(AX298),AX298,0)</f>
        <v>0</v>
      </c>
      <c r="BI298" s="115"/>
      <c r="BJ298" s="115"/>
      <c r="BK298" s="115"/>
      <c r="BL298" s="115"/>
      <c r="CA298" s="6" t="s">
        <v>53</v>
      </c>
    </row>
    <row r="300" spans="1:79" ht="14.25" customHeight="1" x14ac:dyDescent="12.75">
      <c r="A300" s="42" t="s">
        <v>282</v>
      </c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</row>
    <row r="301" spans="1:79" ht="15" customHeight="1" x14ac:dyDescent="0.25">
      <c r="A301" s="40" t="s">
        <v>275</v>
      </c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</row>
    <row r="302" spans="1:79" ht="42.9" customHeight="1" x14ac:dyDescent="0.25">
      <c r="A302" s="49" t="s">
        <v>135</v>
      </c>
      <c r="B302" s="49"/>
      <c r="C302" s="49"/>
      <c r="D302" s="49"/>
      <c r="E302" s="49"/>
      <c r="F302" s="49"/>
      <c r="G302" s="36" t="s">
        <v>19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 t="s">
        <v>15</v>
      </c>
      <c r="U302" s="36"/>
      <c r="V302" s="36"/>
      <c r="W302" s="36"/>
      <c r="X302" s="36"/>
      <c r="Y302" s="36"/>
      <c r="Z302" s="36" t="s">
        <v>14</v>
      </c>
      <c r="AA302" s="36"/>
      <c r="AB302" s="36"/>
      <c r="AC302" s="36"/>
      <c r="AD302" s="36"/>
      <c r="AE302" s="36" t="s">
        <v>278</v>
      </c>
      <c r="AF302" s="36"/>
      <c r="AG302" s="36"/>
      <c r="AH302" s="36"/>
      <c r="AI302" s="36"/>
      <c r="AJ302" s="36"/>
      <c r="AK302" s="36" t="s">
        <v>283</v>
      </c>
      <c r="AL302" s="36"/>
      <c r="AM302" s="36"/>
      <c r="AN302" s="36"/>
      <c r="AO302" s="36"/>
      <c r="AP302" s="36"/>
      <c r="AQ302" s="36" t="s">
        <v>296</v>
      </c>
      <c r="AR302" s="36"/>
      <c r="AS302" s="36"/>
      <c r="AT302" s="36"/>
      <c r="AU302" s="36"/>
      <c r="AV302" s="36"/>
      <c r="AW302" s="36" t="s">
        <v>18</v>
      </c>
      <c r="AX302" s="36"/>
      <c r="AY302" s="36"/>
      <c r="AZ302" s="36"/>
      <c r="BA302" s="36"/>
      <c r="BB302" s="36"/>
      <c r="BC302" s="36"/>
      <c r="BD302" s="36"/>
      <c r="BE302" s="36" t="s">
        <v>156</v>
      </c>
      <c r="BF302" s="36"/>
      <c r="BG302" s="36"/>
      <c r="BH302" s="36"/>
      <c r="BI302" s="36"/>
      <c r="BJ302" s="36"/>
      <c r="BK302" s="36"/>
      <c r="BL302" s="36"/>
    </row>
    <row r="303" spans="1:79" ht="21.75" customHeight="1" x14ac:dyDescent="0.25">
      <c r="A303" s="49"/>
      <c r="B303" s="49"/>
      <c r="C303" s="49"/>
      <c r="D303" s="49"/>
      <c r="E303" s="49"/>
      <c r="F303" s="49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</row>
    <row r="304" spans="1:79" ht="15" customHeight="1" x14ac:dyDescent="0.25">
      <c r="A304" s="36">
        <v>1</v>
      </c>
      <c r="B304" s="36"/>
      <c r="C304" s="36"/>
      <c r="D304" s="36"/>
      <c r="E304" s="36"/>
      <c r="F304" s="36"/>
      <c r="G304" s="36">
        <v>2</v>
      </c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>
        <v>3</v>
      </c>
      <c r="U304" s="36"/>
      <c r="V304" s="36"/>
      <c r="W304" s="36"/>
      <c r="X304" s="36"/>
      <c r="Y304" s="36"/>
      <c r="Z304" s="36">
        <v>4</v>
      </c>
      <c r="AA304" s="36"/>
      <c r="AB304" s="36"/>
      <c r="AC304" s="36"/>
      <c r="AD304" s="36"/>
      <c r="AE304" s="36">
        <v>5</v>
      </c>
      <c r="AF304" s="36"/>
      <c r="AG304" s="36"/>
      <c r="AH304" s="36"/>
      <c r="AI304" s="36"/>
      <c r="AJ304" s="36"/>
      <c r="AK304" s="36">
        <v>6</v>
      </c>
      <c r="AL304" s="36"/>
      <c r="AM304" s="36"/>
      <c r="AN304" s="36"/>
      <c r="AO304" s="36"/>
      <c r="AP304" s="36"/>
      <c r="AQ304" s="36">
        <v>7</v>
      </c>
      <c r="AR304" s="36"/>
      <c r="AS304" s="36"/>
      <c r="AT304" s="36"/>
      <c r="AU304" s="36"/>
      <c r="AV304" s="36"/>
      <c r="AW304" s="38">
        <v>8</v>
      </c>
      <c r="AX304" s="38"/>
      <c r="AY304" s="38"/>
      <c r="AZ304" s="38"/>
      <c r="BA304" s="38"/>
      <c r="BB304" s="38"/>
      <c r="BC304" s="38"/>
      <c r="BD304" s="38"/>
      <c r="BE304" s="38">
        <v>9</v>
      </c>
      <c r="BF304" s="38"/>
      <c r="BG304" s="38"/>
      <c r="BH304" s="38"/>
      <c r="BI304" s="38"/>
      <c r="BJ304" s="38"/>
      <c r="BK304" s="38"/>
      <c r="BL304" s="38"/>
    </row>
    <row r="305" spans="1:79" s="1" customFormat="1" ht="18.75" hidden="1" customHeight="1" x14ac:dyDescent="0.25">
      <c r="A305" s="38" t="s">
        <v>64</v>
      </c>
      <c r="B305" s="38"/>
      <c r="C305" s="38"/>
      <c r="D305" s="38"/>
      <c r="E305" s="38"/>
      <c r="F305" s="38"/>
      <c r="G305" s="72" t="s">
        <v>57</v>
      </c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37" t="s">
        <v>80</v>
      </c>
      <c r="U305" s="37"/>
      <c r="V305" s="37"/>
      <c r="W305" s="37"/>
      <c r="X305" s="37"/>
      <c r="Y305" s="37"/>
      <c r="Z305" s="37" t="s">
        <v>81</v>
      </c>
      <c r="AA305" s="37"/>
      <c r="AB305" s="37"/>
      <c r="AC305" s="37"/>
      <c r="AD305" s="37"/>
      <c r="AE305" s="37" t="s">
        <v>82</v>
      </c>
      <c r="AF305" s="37"/>
      <c r="AG305" s="37"/>
      <c r="AH305" s="37"/>
      <c r="AI305" s="37"/>
      <c r="AJ305" s="37"/>
      <c r="AK305" s="37" t="s">
        <v>83</v>
      </c>
      <c r="AL305" s="37"/>
      <c r="AM305" s="37"/>
      <c r="AN305" s="37"/>
      <c r="AO305" s="37"/>
      <c r="AP305" s="37"/>
      <c r="AQ305" s="37" t="s">
        <v>84</v>
      </c>
      <c r="AR305" s="37"/>
      <c r="AS305" s="37"/>
      <c r="AT305" s="37"/>
      <c r="AU305" s="37"/>
      <c r="AV305" s="37"/>
      <c r="AW305" s="72" t="s">
        <v>87</v>
      </c>
      <c r="AX305" s="72"/>
      <c r="AY305" s="72"/>
      <c r="AZ305" s="72"/>
      <c r="BA305" s="72"/>
      <c r="BB305" s="72"/>
      <c r="BC305" s="72"/>
      <c r="BD305" s="72"/>
      <c r="BE305" s="72" t="s">
        <v>88</v>
      </c>
      <c r="BF305" s="72"/>
      <c r="BG305" s="72"/>
      <c r="BH305" s="72"/>
      <c r="BI305" s="72"/>
      <c r="BJ305" s="72"/>
      <c r="BK305" s="72"/>
      <c r="BL305" s="72"/>
      <c r="CA305" s="1" t="s">
        <v>54</v>
      </c>
    </row>
    <row r="306" spans="1:79" s="6" customFormat="1" ht="12.75" customHeight="1" x14ac:dyDescent="0.25">
      <c r="A306" s="87"/>
      <c r="B306" s="87"/>
      <c r="C306" s="87"/>
      <c r="D306" s="87"/>
      <c r="E306" s="87"/>
      <c r="F306" s="87"/>
      <c r="G306" s="119" t="s">
        <v>147</v>
      </c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9"/>
      <c r="AX306" s="119"/>
      <c r="AY306" s="119"/>
      <c r="AZ306" s="119"/>
      <c r="BA306" s="119"/>
      <c r="BB306" s="119"/>
      <c r="BC306" s="119"/>
      <c r="BD306" s="119"/>
      <c r="BE306" s="119"/>
      <c r="BF306" s="119"/>
      <c r="BG306" s="119"/>
      <c r="BH306" s="119"/>
      <c r="BI306" s="119"/>
      <c r="BJ306" s="119"/>
      <c r="BK306" s="119"/>
      <c r="BL306" s="119"/>
      <c r="CA306" s="6" t="s">
        <v>55</v>
      </c>
    </row>
    <row r="308" spans="1:79" ht="14.25" customHeight="1" x14ac:dyDescent="0.25">
      <c r="A308" s="42" t="s">
        <v>284</v>
      </c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</row>
    <row r="309" spans="1:79" ht="15" customHeight="1" x14ac:dyDescent="0.25">
      <c r="A309" s="124" t="s">
        <v>263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  <c r="AA309" s="125"/>
      <c r="AB309" s="125"/>
      <c r="AC309" s="125"/>
      <c r="AD309" s="125"/>
      <c r="AE309" s="125"/>
      <c r="AF309" s="125"/>
      <c r="AG309" s="125"/>
      <c r="AH309" s="125"/>
      <c r="AI309" s="125"/>
      <c r="AJ309" s="125"/>
      <c r="AK309" s="125"/>
      <c r="AL309" s="125"/>
      <c r="AM309" s="125"/>
      <c r="AN309" s="125"/>
      <c r="AO309" s="125"/>
      <c r="AP309" s="125"/>
      <c r="AQ309" s="125"/>
      <c r="AR309" s="125"/>
      <c r="AS309" s="125"/>
      <c r="AT309" s="125"/>
      <c r="AU309" s="125"/>
      <c r="AV309" s="125"/>
      <c r="AW309" s="125"/>
      <c r="AX309" s="125"/>
      <c r="AY309" s="125"/>
      <c r="AZ309" s="125"/>
      <c r="BA309" s="125"/>
      <c r="BB309" s="125"/>
      <c r="BC309" s="125"/>
      <c r="BD309" s="125"/>
      <c r="BE309" s="125"/>
      <c r="BF309" s="125"/>
      <c r="BG309" s="125"/>
      <c r="BH309" s="125"/>
      <c r="BI309" s="125"/>
      <c r="BJ309" s="125"/>
      <c r="BK309" s="125"/>
      <c r="BL309" s="125"/>
    </row>
    <row r="310" spans="1:79" ht="1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2" spans="1:79" ht="13.8" x14ac:dyDescent="0.25">
      <c r="A312" s="42" t="s">
        <v>311</v>
      </c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</row>
    <row r="313" spans="1:79" ht="13.8" x14ac:dyDescent="0.25">
      <c r="A313" s="42" t="s">
        <v>285</v>
      </c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</row>
    <row r="314" spans="1:79" ht="41.4" customHeight="1" x14ac:dyDescent="0.25">
      <c r="A314" s="124" t="s">
        <v>265</v>
      </c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  <c r="AA314" s="125"/>
      <c r="AB314" s="125"/>
      <c r="AC314" s="125"/>
      <c r="AD314" s="125"/>
      <c r="AE314" s="125"/>
      <c r="AF314" s="125"/>
      <c r="AG314" s="125"/>
      <c r="AH314" s="125"/>
      <c r="AI314" s="125"/>
      <c r="AJ314" s="125"/>
      <c r="AK314" s="125"/>
      <c r="AL314" s="125"/>
      <c r="AM314" s="125"/>
      <c r="AN314" s="125"/>
      <c r="AO314" s="125"/>
      <c r="AP314" s="125"/>
      <c r="AQ314" s="125"/>
      <c r="AR314" s="125"/>
      <c r="AS314" s="125"/>
      <c r="AT314" s="125"/>
      <c r="AU314" s="125"/>
      <c r="AV314" s="125"/>
      <c r="AW314" s="125"/>
      <c r="AX314" s="125"/>
      <c r="AY314" s="125"/>
      <c r="AZ314" s="125"/>
      <c r="BA314" s="125"/>
      <c r="BB314" s="125"/>
      <c r="BC314" s="125"/>
      <c r="BD314" s="125"/>
      <c r="BE314" s="125"/>
      <c r="BF314" s="125"/>
      <c r="BG314" s="125"/>
      <c r="BH314" s="125"/>
      <c r="BI314" s="125"/>
      <c r="BJ314" s="125"/>
      <c r="BK314" s="125"/>
      <c r="BL314" s="125"/>
    </row>
    <row r="315" spans="1:79" ht="1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8" spans="1:79" ht="18.899999999999999" customHeight="1" x14ac:dyDescent="0.25">
      <c r="A318" s="128" t="s">
        <v>271</v>
      </c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  <c r="AA318" s="125"/>
      <c r="AB318" s="22"/>
      <c r="AC318" s="22"/>
      <c r="AD318" s="22"/>
      <c r="AE318" s="22"/>
      <c r="AF318" s="22"/>
      <c r="AG318" s="22"/>
      <c r="AH318" s="25"/>
      <c r="AI318" s="25"/>
      <c r="AJ318" s="25"/>
      <c r="AK318" s="25"/>
      <c r="AL318" s="25"/>
      <c r="AM318" s="25"/>
      <c r="AN318" s="25"/>
      <c r="AO318" s="25"/>
      <c r="AP318" s="25"/>
      <c r="AQ318" s="22"/>
      <c r="AR318" s="22"/>
      <c r="AS318" s="22"/>
      <c r="AT318" s="22"/>
      <c r="AU318" s="129" t="s">
        <v>317</v>
      </c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</row>
    <row r="319" spans="1:79" ht="12.75" customHeight="1" x14ac:dyDescent="0.25">
      <c r="AB319" s="23"/>
      <c r="AC319" s="23"/>
      <c r="AD319" s="23"/>
      <c r="AE319" s="23"/>
      <c r="AF319" s="23"/>
      <c r="AG319" s="23"/>
      <c r="AH319" s="27" t="s">
        <v>1</v>
      </c>
      <c r="AI319" s="27"/>
      <c r="AJ319" s="27"/>
      <c r="AK319" s="27"/>
      <c r="AL319" s="27"/>
      <c r="AM319" s="27"/>
      <c r="AN319" s="27"/>
      <c r="AO319" s="27"/>
      <c r="AP319" s="27"/>
      <c r="AQ319" s="23"/>
      <c r="AR319" s="23"/>
      <c r="AS319" s="23"/>
      <c r="AT319" s="23"/>
      <c r="AU319" s="27" t="s">
        <v>160</v>
      </c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</row>
    <row r="320" spans="1:79" ht="13.8" x14ac:dyDescent="0.25">
      <c r="AB320" s="23"/>
      <c r="AC320" s="23"/>
      <c r="AD320" s="23"/>
      <c r="AE320" s="23"/>
      <c r="AF320" s="23"/>
      <c r="AG320" s="23"/>
      <c r="AH320" s="24"/>
      <c r="AI320" s="24"/>
      <c r="AJ320" s="24"/>
      <c r="AK320" s="24"/>
      <c r="AL320" s="24"/>
      <c r="AM320" s="24"/>
      <c r="AN320" s="24"/>
      <c r="AO320" s="24"/>
      <c r="AP320" s="24"/>
      <c r="AQ320" s="23"/>
      <c r="AR320" s="23"/>
      <c r="AS320" s="23"/>
      <c r="AT320" s="23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</row>
    <row r="321" spans="1:58" ht="18" customHeight="1" x14ac:dyDescent="0.25">
      <c r="A321" s="128" t="s">
        <v>272</v>
      </c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  <c r="AA321" s="125"/>
      <c r="AB321" s="23"/>
      <c r="AC321" s="23"/>
      <c r="AD321" s="23"/>
      <c r="AE321" s="23"/>
      <c r="AF321" s="23"/>
      <c r="AG321" s="23"/>
      <c r="AH321" s="26"/>
      <c r="AI321" s="26"/>
      <c r="AJ321" s="26"/>
      <c r="AK321" s="26"/>
      <c r="AL321" s="26"/>
      <c r="AM321" s="26"/>
      <c r="AN321" s="26"/>
      <c r="AO321" s="26"/>
      <c r="AP321" s="26"/>
      <c r="AQ321" s="23"/>
      <c r="AR321" s="23"/>
      <c r="AS321" s="23"/>
      <c r="AT321" s="23"/>
      <c r="AU321" s="130" t="s">
        <v>318</v>
      </c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</row>
    <row r="322" spans="1:58" ht="12" customHeight="1" x14ac:dyDescent="0.25">
      <c r="AB322" s="23"/>
      <c r="AC322" s="23"/>
      <c r="AD322" s="23"/>
      <c r="AE322" s="23"/>
      <c r="AF322" s="23"/>
      <c r="AG322" s="23"/>
      <c r="AH322" s="27" t="s">
        <v>1</v>
      </c>
      <c r="AI322" s="27"/>
      <c r="AJ322" s="27"/>
      <c r="AK322" s="27"/>
      <c r="AL322" s="27"/>
      <c r="AM322" s="27"/>
      <c r="AN322" s="27"/>
      <c r="AO322" s="27"/>
      <c r="AP322" s="27"/>
      <c r="AQ322" s="23"/>
      <c r="AR322" s="23"/>
      <c r="AS322" s="23"/>
      <c r="AT322" s="23"/>
      <c r="AU322" s="27" t="s">
        <v>160</v>
      </c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</row>
  </sheetData>
  <mergeCells count="2461">
    <mergeCell ref="BG289:BL289"/>
    <mergeCell ref="Z289:AD289"/>
    <mergeCell ref="AE289:AJ289"/>
    <mergeCell ref="AK289:AP289"/>
    <mergeCell ref="AQ289:AV289"/>
    <mergeCell ref="AW289:BA289"/>
    <mergeCell ref="BB289:BF289"/>
    <mergeCell ref="A288:F288"/>
    <mergeCell ref="G288:S288"/>
    <mergeCell ref="T288:Y288"/>
    <mergeCell ref="Z288:AD288"/>
    <mergeCell ref="AE288:AJ288"/>
    <mergeCell ref="AK288:AP288"/>
    <mergeCell ref="AQ288:AV288"/>
    <mergeCell ref="AW288:BA288"/>
    <mergeCell ref="BB288:BF288"/>
    <mergeCell ref="AP264:AT264"/>
    <mergeCell ref="AU264:AY264"/>
    <mergeCell ref="AZ264:BD264"/>
    <mergeCell ref="A264:F264"/>
    <mergeCell ref="G264:S264"/>
    <mergeCell ref="T264:Z264"/>
    <mergeCell ref="AA264:AE264"/>
    <mergeCell ref="AF264:AJ264"/>
    <mergeCell ref="AK264:AO264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AZ263:BD263"/>
    <mergeCell ref="AU254:AY254"/>
    <mergeCell ref="AZ254:BD254"/>
    <mergeCell ref="BE254:BI254"/>
    <mergeCell ref="BJ254:BN254"/>
    <mergeCell ref="BO254:BS254"/>
    <mergeCell ref="BE253:BI253"/>
    <mergeCell ref="BJ253:BN253"/>
    <mergeCell ref="BO253:BS253"/>
    <mergeCell ref="A254:F254"/>
    <mergeCell ref="G254:S254"/>
    <mergeCell ref="T254:Z254"/>
    <mergeCell ref="AA254:AE254"/>
    <mergeCell ref="AF254:AJ254"/>
    <mergeCell ref="AK254:AO254"/>
    <mergeCell ref="AP254:AT254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Z253:BD253"/>
    <mergeCell ref="BJ242:BL242"/>
    <mergeCell ref="AR242:AT242"/>
    <mergeCell ref="AU242:AW242"/>
    <mergeCell ref="AX242:AZ242"/>
    <mergeCell ref="BA242:BC242"/>
    <mergeCell ref="BD242:BF242"/>
    <mergeCell ref="BG242:BI242"/>
    <mergeCell ref="BJ241:BL241"/>
    <mergeCell ref="A242:C242"/>
    <mergeCell ref="D242:V242"/>
    <mergeCell ref="W242:Y242"/>
    <mergeCell ref="Z242:AB242"/>
    <mergeCell ref="AC242:AE242"/>
    <mergeCell ref="AF242:AH242"/>
    <mergeCell ref="AI242:AK242"/>
    <mergeCell ref="AL242:AN242"/>
    <mergeCell ref="AO242:AQ242"/>
    <mergeCell ref="AR241:AT241"/>
    <mergeCell ref="AU241:AW241"/>
    <mergeCell ref="AX241:AZ241"/>
    <mergeCell ref="BA241:BC241"/>
    <mergeCell ref="BD241:BF241"/>
    <mergeCell ref="BG241:BI241"/>
    <mergeCell ref="BJ240:BL240"/>
    <mergeCell ref="A241:C241"/>
    <mergeCell ref="D241:V241"/>
    <mergeCell ref="W241:Y241"/>
    <mergeCell ref="Z241:AB241"/>
    <mergeCell ref="AC241:AE241"/>
    <mergeCell ref="AF241:AH241"/>
    <mergeCell ref="AI241:AK241"/>
    <mergeCell ref="AL241:AN241"/>
    <mergeCell ref="AO241:AQ241"/>
    <mergeCell ref="AR240:AT240"/>
    <mergeCell ref="AU240:AW240"/>
    <mergeCell ref="AX240:AZ240"/>
    <mergeCell ref="BA240:BC240"/>
    <mergeCell ref="BD240:BF240"/>
    <mergeCell ref="BG240:BI240"/>
    <mergeCell ref="BJ239:BL239"/>
    <mergeCell ref="A240:C240"/>
    <mergeCell ref="D240:V240"/>
    <mergeCell ref="W240:Y240"/>
    <mergeCell ref="Z240:AB240"/>
    <mergeCell ref="AC240:AE240"/>
    <mergeCell ref="AF240:AH240"/>
    <mergeCell ref="AI240:AK240"/>
    <mergeCell ref="AL240:AN240"/>
    <mergeCell ref="AO240:AQ240"/>
    <mergeCell ref="AR239:AT239"/>
    <mergeCell ref="AU239:AW239"/>
    <mergeCell ref="AX239:AZ239"/>
    <mergeCell ref="BA239:BC239"/>
    <mergeCell ref="BD239:BF239"/>
    <mergeCell ref="BG239:BI239"/>
    <mergeCell ref="BJ238:BL238"/>
    <mergeCell ref="A239:C239"/>
    <mergeCell ref="D239:V239"/>
    <mergeCell ref="W239:Y239"/>
    <mergeCell ref="Z239:AB239"/>
    <mergeCell ref="AC239:AE239"/>
    <mergeCell ref="AF239:AH239"/>
    <mergeCell ref="AI239:AK239"/>
    <mergeCell ref="AL239:AN239"/>
    <mergeCell ref="AO239:AQ239"/>
    <mergeCell ref="AR238:AT238"/>
    <mergeCell ref="AU238:AW238"/>
    <mergeCell ref="AX238:AZ238"/>
    <mergeCell ref="BA238:BC238"/>
    <mergeCell ref="BD238:BF238"/>
    <mergeCell ref="BG238:BI238"/>
    <mergeCell ref="BJ237:BL237"/>
    <mergeCell ref="A238:C238"/>
    <mergeCell ref="D238:V238"/>
    <mergeCell ref="W238:Y238"/>
    <mergeCell ref="Z238:AB238"/>
    <mergeCell ref="AC238:AE238"/>
    <mergeCell ref="AF238:AH238"/>
    <mergeCell ref="AI238:AK238"/>
    <mergeCell ref="AL238:AN238"/>
    <mergeCell ref="AO238:AQ238"/>
    <mergeCell ref="AR237:AT237"/>
    <mergeCell ref="AU237:AW237"/>
    <mergeCell ref="AX237:AZ237"/>
    <mergeCell ref="BA237:BC237"/>
    <mergeCell ref="BD237:BF237"/>
    <mergeCell ref="BG237:BI237"/>
    <mergeCell ref="A237:C237"/>
    <mergeCell ref="D237:V237"/>
    <mergeCell ref="W237:Y237"/>
    <mergeCell ref="Z237:AB237"/>
    <mergeCell ref="AC237:AE237"/>
    <mergeCell ref="AO227:AS227"/>
    <mergeCell ref="AT227:AX227"/>
    <mergeCell ref="AY227:BC227"/>
    <mergeCell ref="BD227:BH227"/>
    <mergeCell ref="BI227:BM227"/>
    <mergeCell ref="BN227:BR227"/>
    <mergeCell ref="AT226:AX226"/>
    <mergeCell ref="AY226:BC226"/>
    <mergeCell ref="BD226:BH226"/>
    <mergeCell ref="BI226:BM226"/>
    <mergeCell ref="BN226:BR226"/>
    <mergeCell ref="A227:T227"/>
    <mergeCell ref="U227:Y227"/>
    <mergeCell ref="Z227:AD227"/>
    <mergeCell ref="AE227:AI227"/>
    <mergeCell ref="AJ227:AN227"/>
    <mergeCell ref="A226:T226"/>
    <mergeCell ref="U226:Y226"/>
    <mergeCell ref="Z226:AD226"/>
    <mergeCell ref="AE226:AI226"/>
    <mergeCell ref="AJ226:AN226"/>
    <mergeCell ref="AO226:AS226"/>
    <mergeCell ref="AO225:AS225"/>
    <mergeCell ref="AT225:AX225"/>
    <mergeCell ref="AY225:BC225"/>
    <mergeCell ref="BD225:BH225"/>
    <mergeCell ref="BI225:BM225"/>
    <mergeCell ref="BN225:BR225"/>
    <mergeCell ref="AT224:AX224"/>
    <mergeCell ref="AY224:BC224"/>
    <mergeCell ref="BD224:BH224"/>
    <mergeCell ref="BI224:BM224"/>
    <mergeCell ref="BN224:BR224"/>
    <mergeCell ref="A225:T225"/>
    <mergeCell ref="U225:Y225"/>
    <mergeCell ref="Z225:AD225"/>
    <mergeCell ref="AE225:AI225"/>
    <mergeCell ref="AJ225:AN225"/>
    <mergeCell ref="A224:T224"/>
    <mergeCell ref="U224:Y224"/>
    <mergeCell ref="Z224:AD224"/>
    <mergeCell ref="AE224:AI224"/>
    <mergeCell ref="AJ224:AN224"/>
    <mergeCell ref="AO224:AS224"/>
    <mergeCell ref="AO223:AS223"/>
    <mergeCell ref="AT223:AX223"/>
    <mergeCell ref="AY223:BC223"/>
    <mergeCell ref="BD223:BH223"/>
    <mergeCell ref="BI223:BM223"/>
    <mergeCell ref="BN223:BR223"/>
    <mergeCell ref="AT222:AX222"/>
    <mergeCell ref="AY222:BC222"/>
    <mergeCell ref="BD222:BH222"/>
    <mergeCell ref="BI222:BM222"/>
    <mergeCell ref="BN222:BR222"/>
    <mergeCell ref="A223:T223"/>
    <mergeCell ref="U223:Y223"/>
    <mergeCell ref="Z223:AD223"/>
    <mergeCell ref="AE223:AI223"/>
    <mergeCell ref="AJ223:AN223"/>
    <mergeCell ref="AY221:BC221"/>
    <mergeCell ref="BD221:BH221"/>
    <mergeCell ref="BI221:BM221"/>
    <mergeCell ref="BN221:BR221"/>
    <mergeCell ref="A222:T222"/>
    <mergeCell ref="U222:Y222"/>
    <mergeCell ref="Z222:AD222"/>
    <mergeCell ref="AE222:AI222"/>
    <mergeCell ref="AJ222:AN222"/>
    <mergeCell ref="AO222:AS222"/>
    <mergeCell ref="BD220:BH220"/>
    <mergeCell ref="BI220:BM220"/>
    <mergeCell ref="BN220:BR220"/>
    <mergeCell ref="A221:T221"/>
    <mergeCell ref="U221:Y221"/>
    <mergeCell ref="Z221:AD221"/>
    <mergeCell ref="AE221:AI221"/>
    <mergeCell ref="AJ221:AN221"/>
    <mergeCell ref="AO221:AS221"/>
    <mergeCell ref="AT221:AX221"/>
    <mergeCell ref="Z220:AD220"/>
    <mergeCell ref="AE220:AI220"/>
    <mergeCell ref="AJ220:AN220"/>
    <mergeCell ref="AO220:AS220"/>
    <mergeCell ref="AT220:AX220"/>
    <mergeCell ref="AY220:BC220"/>
    <mergeCell ref="A219:T219"/>
    <mergeCell ref="U219:Y219"/>
    <mergeCell ref="Z219:AD219"/>
    <mergeCell ref="AE219:AI219"/>
    <mergeCell ref="AJ219:AN219"/>
    <mergeCell ref="AO219:AS219"/>
    <mergeCell ref="AT219:AX219"/>
    <mergeCell ref="AY219:BC219"/>
    <mergeCell ref="BD219:BH219"/>
    <mergeCell ref="BE210:BI210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V183:AE183"/>
    <mergeCell ref="AF183:AJ183"/>
    <mergeCell ref="AK183:AO183"/>
    <mergeCell ref="AP183:AT183"/>
    <mergeCell ref="AU183:AY183"/>
    <mergeCell ref="AZ183:BD183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AU146:AY146"/>
    <mergeCell ref="AZ146:BD146"/>
    <mergeCell ref="BE146:BI146"/>
    <mergeCell ref="BJ146:BN146"/>
    <mergeCell ref="BO146:BS146"/>
    <mergeCell ref="BT146:BX146"/>
    <mergeCell ref="A146:C146"/>
    <mergeCell ref="D146:P146"/>
    <mergeCell ref="Q146:U146"/>
    <mergeCell ref="V146:AE146"/>
    <mergeCell ref="AF146:AJ146"/>
    <mergeCell ref="AK146:AO146"/>
    <mergeCell ref="AP146:AT146"/>
    <mergeCell ref="AT136:AX136"/>
    <mergeCell ref="AY136:BC136"/>
    <mergeCell ref="BD136:BH136"/>
    <mergeCell ref="AT135:AX135"/>
    <mergeCell ref="AY135:BC135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D133:T133"/>
    <mergeCell ref="U133:Y133"/>
    <mergeCell ref="Z133:AD133"/>
    <mergeCell ref="AE133:AI133"/>
    <mergeCell ref="AJ133:AN133"/>
    <mergeCell ref="AO133:AS133"/>
    <mergeCell ref="A132:C132"/>
    <mergeCell ref="D132:T132"/>
    <mergeCell ref="U132:Y132"/>
    <mergeCell ref="Z132:AD132"/>
    <mergeCell ref="AE132:AI132"/>
    <mergeCell ref="AJ132:AN132"/>
    <mergeCell ref="AO132:AS132"/>
    <mergeCell ref="BB123:BF123"/>
    <mergeCell ref="BG123:BK123"/>
    <mergeCell ref="BL123:BP123"/>
    <mergeCell ref="BQ123:BT123"/>
    <mergeCell ref="BU123:BY123"/>
    <mergeCell ref="BU122:BY122"/>
    <mergeCell ref="A123:C123"/>
    <mergeCell ref="D123:T123"/>
    <mergeCell ref="U123:Y123"/>
    <mergeCell ref="Z123:AD123"/>
    <mergeCell ref="AE123:AH123"/>
    <mergeCell ref="AI123:AM123"/>
    <mergeCell ref="AN123:AR123"/>
    <mergeCell ref="AS123:AW123"/>
    <mergeCell ref="AX123:BA123"/>
    <mergeCell ref="AS122:AW122"/>
    <mergeCell ref="AX122:BA122"/>
    <mergeCell ref="BB122:BF122"/>
    <mergeCell ref="BG122:BK122"/>
    <mergeCell ref="BL122:BP122"/>
    <mergeCell ref="BQ122:BT122"/>
    <mergeCell ref="BL121:BP121"/>
    <mergeCell ref="BQ121:BT121"/>
    <mergeCell ref="BU121:BY121"/>
    <mergeCell ref="A122:C122"/>
    <mergeCell ref="D122:T122"/>
    <mergeCell ref="U122:Y122"/>
    <mergeCell ref="Z122:AD122"/>
    <mergeCell ref="AE122:AH122"/>
    <mergeCell ref="AI122:AM122"/>
    <mergeCell ref="AN122:AR122"/>
    <mergeCell ref="AI121:AM121"/>
    <mergeCell ref="AN121:AR121"/>
    <mergeCell ref="AS121:AW121"/>
    <mergeCell ref="AX121:BA121"/>
    <mergeCell ref="BB121:BF121"/>
    <mergeCell ref="BG121:BK121"/>
    <mergeCell ref="BB120:BF120"/>
    <mergeCell ref="BG120:BK120"/>
    <mergeCell ref="BL120:BP120"/>
    <mergeCell ref="BQ120:BT120"/>
    <mergeCell ref="BU120:BY120"/>
    <mergeCell ref="A121:C121"/>
    <mergeCell ref="D121:T121"/>
    <mergeCell ref="U121:Y121"/>
    <mergeCell ref="Z121:AD121"/>
    <mergeCell ref="AE121:AH121"/>
    <mergeCell ref="BU119:BY119"/>
    <mergeCell ref="A120:C120"/>
    <mergeCell ref="D120:T120"/>
    <mergeCell ref="U120:Y120"/>
    <mergeCell ref="Z120:AD120"/>
    <mergeCell ref="AE120:AH120"/>
    <mergeCell ref="AI120:AM120"/>
    <mergeCell ref="AN120:AR120"/>
    <mergeCell ref="AS120:AW120"/>
    <mergeCell ref="AX120:BA120"/>
    <mergeCell ref="AS119:AW119"/>
    <mergeCell ref="AX119:BA119"/>
    <mergeCell ref="BB119:BF119"/>
    <mergeCell ref="BG119:BK119"/>
    <mergeCell ref="BL119:BP119"/>
    <mergeCell ref="BQ119:BT119"/>
    <mergeCell ref="A119:C119"/>
    <mergeCell ref="D119:T119"/>
    <mergeCell ref="U119:Y119"/>
    <mergeCell ref="Z119:AD119"/>
    <mergeCell ref="AE119:AH119"/>
    <mergeCell ref="AI119:AM119"/>
    <mergeCell ref="AN119:AR119"/>
    <mergeCell ref="AW100:BA100"/>
    <mergeCell ref="BB100:BF100"/>
    <mergeCell ref="BG100:BK100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E90:W90"/>
    <mergeCell ref="X90:AB90"/>
    <mergeCell ref="AC90:AG90"/>
    <mergeCell ref="AH90:AL90"/>
    <mergeCell ref="AM90:AQ90"/>
    <mergeCell ref="AR90:AV90"/>
    <mergeCell ref="A89:D89"/>
    <mergeCell ref="E89:W89"/>
    <mergeCell ref="X89:AB89"/>
    <mergeCell ref="AC89:AG89"/>
    <mergeCell ref="AH89:AL89"/>
    <mergeCell ref="AM89:AQ89"/>
    <mergeCell ref="AR89:AV89"/>
    <mergeCell ref="BU72:BY72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21:AA321"/>
    <mergeCell ref="AH321:AP321"/>
    <mergeCell ref="AU321:BF321"/>
    <mergeCell ref="AH322:AP322"/>
    <mergeCell ref="AU322:BF322"/>
    <mergeCell ref="A31:D31"/>
    <mergeCell ref="E31:T31"/>
    <mergeCell ref="U31:Y31"/>
    <mergeCell ref="Z31:AD31"/>
    <mergeCell ref="AE31:AH31"/>
    <mergeCell ref="A314:BL314"/>
    <mergeCell ref="A318:AA318"/>
    <mergeCell ref="AH318:AP318"/>
    <mergeCell ref="AU318:BF318"/>
    <mergeCell ref="AH319:AP319"/>
    <mergeCell ref="AU319:BF319"/>
    <mergeCell ref="AW306:BD306"/>
    <mergeCell ref="BE306:BL306"/>
    <mergeCell ref="A308:BL308"/>
    <mergeCell ref="A309:BL309"/>
    <mergeCell ref="A312:BL312"/>
    <mergeCell ref="A313:BL313"/>
    <mergeCell ref="AQ305:AV305"/>
    <mergeCell ref="AW305:BD305"/>
    <mergeCell ref="BE305:BL305"/>
    <mergeCell ref="A306:F306"/>
    <mergeCell ref="G306:S306"/>
    <mergeCell ref="T306:Y306"/>
    <mergeCell ref="Z306:AD306"/>
    <mergeCell ref="AE306:AJ306"/>
    <mergeCell ref="AK306:AP306"/>
    <mergeCell ref="AQ306:AV306"/>
    <mergeCell ref="A305:F305"/>
    <mergeCell ref="G305:S305"/>
    <mergeCell ref="T305:Y305"/>
    <mergeCell ref="Z305:AD305"/>
    <mergeCell ref="AE305:AJ305"/>
    <mergeCell ref="AK305:AP305"/>
    <mergeCell ref="BE302:BL303"/>
    <mergeCell ref="A304:F304"/>
    <mergeCell ref="G304:S304"/>
    <mergeCell ref="T304:Y304"/>
    <mergeCell ref="Z304:AD304"/>
    <mergeCell ref="AE304:AJ304"/>
    <mergeCell ref="AK304:AP304"/>
    <mergeCell ref="AQ304:AV304"/>
    <mergeCell ref="AW304:BD304"/>
    <mergeCell ref="BE304:BL304"/>
    <mergeCell ref="A300:BL300"/>
    <mergeCell ref="A301:BL301"/>
    <mergeCell ref="A302:F303"/>
    <mergeCell ref="G302:S303"/>
    <mergeCell ref="T302:Y303"/>
    <mergeCell ref="Z302:AD303"/>
    <mergeCell ref="AE302:AJ303"/>
    <mergeCell ref="AK302:AP303"/>
    <mergeCell ref="AQ302:AV303"/>
    <mergeCell ref="AW302:BD303"/>
    <mergeCell ref="AJ298:AN298"/>
    <mergeCell ref="AO298:AS298"/>
    <mergeCell ref="AT298:AW298"/>
    <mergeCell ref="AX298:BB298"/>
    <mergeCell ref="BC298:BG298"/>
    <mergeCell ref="BH298:BL298"/>
    <mergeCell ref="A298:F298"/>
    <mergeCell ref="G298:P298"/>
    <mergeCell ref="Q298:U298"/>
    <mergeCell ref="V298:Y298"/>
    <mergeCell ref="Z298:AD298"/>
    <mergeCell ref="AE298:AI298"/>
    <mergeCell ref="AJ297:AN297"/>
    <mergeCell ref="AO297:AS297"/>
    <mergeCell ref="AT297:AW297"/>
    <mergeCell ref="AX297:BB297"/>
    <mergeCell ref="BC297:BG297"/>
    <mergeCell ref="BH297:BL297"/>
    <mergeCell ref="A297:F297"/>
    <mergeCell ref="G297:P297"/>
    <mergeCell ref="Q297:U297"/>
    <mergeCell ref="V297:Y297"/>
    <mergeCell ref="Z297:AD297"/>
    <mergeCell ref="AE297:AI297"/>
    <mergeCell ref="AJ296:AN296"/>
    <mergeCell ref="AO296:AS296"/>
    <mergeCell ref="AT296:AW296"/>
    <mergeCell ref="AX296:BB296"/>
    <mergeCell ref="BC296:BG296"/>
    <mergeCell ref="BH296:BL296"/>
    <mergeCell ref="A296:F296"/>
    <mergeCell ref="G296:P296"/>
    <mergeCell ref="Q296:U296"/>
    <mergeCell ref="V296:Y296"/>
    <mergeCell ref="Z296:AD296"/>
    <mergeCell ref="AE296:AI296"/>
    <mergeCell ref="AT294:AW295"/>
    <mergeCell ref="AX294:BG294"/>
    <mergeCell ref="BH294:BL295"/>
    <mergeCell ref="Z295:AD295"/>
    <mergeCell ref="AE295:AI295"/>
    <mergeCell ref="AX295:BB295"/>
    <mergeCell ref="BC295:BG295"/>
    <mergeCell ref="A292:BL292"/>
    <mergeCell ref="A293:F295"/>
    <mergeCell ref="G293:P295"/>
    <mergeCell ref="Q293:AN293"/>
    <mergeCell ref="AO293:BL293"/>
    <mergeCell ref="Q294:U295"/>
    <mergeCell ref="V294:Y295"/>
    <mergeCell ref="Z294:AI294"/>
    <mergeCell ref="AJ294:AN295"/>
    <mergeCell ref="AO294:AS295"/>
    <mergeCell ref="AK287:AP287"/>
    <mergeCell ref="AQ287:AV287"/>
    <mergeCell ref="AW287:BA287"/>
    <mergeCell ref="BB287:BF287"/>
    <mergeCell ref="BG287:BL287"/>
    <mergeCell ref="A291:BL291"/>
    <mergeCell ref="BG288:BL288"/>
    <mergeCell ref="A289:F289"/>
    <mergeCell ref="G289:S289"/>
    <mergeCell ref="T289:Y289"/>
    <mergeCell ref="AK286:AP286"/>
    <mergeCell ref="AQ286:AV286"/>
    <mergeCell ref="AW286:BA286"/>
    <mergeCell ref="BB286:BF286"/>
    <mergeCell ref="BG286:BL286"/>
    <mergeCell ref="A287:F287"/>
    <mergeCell ref="G287:S287"/>
    <mergeCell ref="T287:Y287"/>
    <mergeCell ref="Z287:AD287"/>
    <mergeCell ref="AE287:AJ287"/>
    <mergeCell ref="AK285:AP285"/>
    <mergeCell ref="AQ285:AV285"/>
    <mergeCell ref="AW285:BA285"/>
    <mergeCell ref="BB285:BF285"/>
    <mergeCell ref="BG285:BL285"/>
    <mergeCell ref="A286:F286"/>
    <mergeCell ref="G286:S286"/>
    <mergeCell ref="T286:Y286"/>
    <mergeCell ref="Z286:AD286"/>
    <mergeCell ref="AE286:AJ286"/>
    <mergeCell ref="AQ283:AV284"/>
    <mergeCell ref="AW283:BF283"/>
    <mergeCell ref="BG283:BL284"/>
    <mergeCell ref="AW284:BA284"/>
    <mergeCell ref="BB284:BF284"/>
    <mergeCell ref="A285:F285"/>
    <mergeCell ref="G285:S285"/>
    <mergeCell ref="T285:Y285"/>
    <mergeCell ref="Z285:AD285"/>
    <mergeCell ref="AE285:AJ285"/>
    <mergeCell ref="A283:F284"/>
    <mergeCell ref="G283:S284"/>
    <mergeCell ref="T283:Y284"/>
    <mergeCell ref="Z283:AD284"/>
    <mergeCell ref="AE283:AJ284"/>
    <mergeCell ref="AK283:AP284"/>
    <mergeCell ref="BP273:BS273"/>
    <mergeCell ref="A276:BL276"/>
    <mergeCell ref="A277:BL277"/>
    <mergeCell ref="A280:BL280"/>
    <mergeCell ref="A281:BL281"/>
    <mergeCell ref="A282:BL282"/>
    <mergeCell ref="AO273:AR273"/>
    <mergeCell ref="AS273:AW273"/>
    <mergeCell ref="AX273:BA273"/>
    <mergeCell ref="BB273:BF273"/>
    <mergeCell ref="BG273:BJ273"/>
    <mergeCell ref="BK273:BO273"/>
    <mergeCell ref="BB272:BF272"/>
    <mergeCell ref="BG272:BJ272"/>
    <mergeCell ref="BK272:BO272"/>
    <mergeCell ref="BP272:BS272"/>
    <mergeCell ref="A273:M273"/>
    <mergeCell ref="N273:U273"/>
    <mergeCell ref="V273:Z273"/>
    <mergeCell ref="AA273:AE273"/>
    <mergeCell ref="AF273:AI273"/>
    <mergeCell ref="AJ273:AN273"/>
    <mergeCell ref="BP271:BS271"/>
    <mergeCell ref="A272:M272"/>
    <mergeCell ref="N272:U272"/>
    <mergeCell ref="V272:Z272"/>
    <mergeCell ref="AA272:AE272"/>
    <mergeCell ref="AF272:AI272"/>
    <mergeCell ref="AJ272:AN272"/>
    <mergeCell ref="AO272:AR272"/>
    <mergeCell ref="AS272:AW272"/>
    <mergeCell ref="AX272:BA272"/>
    <mergeCell ref="AO271:AR271"/>
    <mergeCell ref="AS271:AW271"/>
    <mergeCell ref="AX271:BA271"/>
    <mergeCell ref="BB271:BF271"/>
    <mergeCell ref="BG271:BJ271"/>
    <mergeCell ref="BK271:BO271"/>
    <mergeCell ref="BB270:BF270"/>
    <mergeCell ref="BG270:BJ270"/>
    <mergeCell ref="BK270:BO270"/>
    <mergeCell ref="BP270:BS270"/>
    <mergeCell ref="A271:M271"/>
    <mergeCell ref="N271:U271"/>
    <mergeCell ref="V271:Z271"/>
    <mergeCell ref="AA271:AE271"/>
    <mergeCell ref="AF271:AI271"/>
    <mergeCell ref="AJ271:AN271"/>
    <mergeCell ref="AA270:AE270"/>
    <mergeCell ref="AF270:AI270"/>
    <mergeCell ref="AJ270:AN270"/>
    <mergeCell ref="AO270:AR270"/>
    <mergeCell ref="AS270:AW270"/>
    <mergeCell ref="AX270:BA270"/>
    <mergeCell ref="A267:BL267"/>
    <mergeCell ref="A268:BM268"/>
    <mergeCell ref="A269:M270"/>
    <mergeCell ref="N269:U270"/>
    <mergeCell ref="V269:Z270"/>
    <mergeCell ref="AA269:AI269"/>
    <mergeCell ref="AJ269:AR269"/>
    <mergeCell ref="AS269:BA269"/>
    <mergeCell ref="BB269:BJ269"/>
    <mergeCell ref="BK269:BS269"/>
    <mergeCell ref="AZ261:BD261"/>
    <mergeCell ref="A262:F262"/>
    <mergeCell ref="G262:S262"/>
    <mergeCell ref="T262:Z262"/>
    <mergeCell ref="AA262:AE262"/>
    <mergeCell ref="AF262:AJ262"/>
    <mergeCell ref="AK262:AO262"/>
    <mergeCell ref="AP262:AT262"/>
    <mergeCell ref="AU262:AY262"/>
    <mergeCell ref="AZ262:BD262"/>
    <mergeCell ref="AU260:AY260"/>
    <mergeCell ref="AZ260:BD260"/>
    <mergeCell ref="A261:F261"/>
    <mergeCell ref="G261:S261"/>
    <mergeCell ref="T261:Z261"/>
    <mergeCell ref="AA261:AE261"/>
    <mergeCell ref="AF261:AJ261"/>
    <mergeCell ref="AK261:AO261"/>
    <mergeCell ref="AP261:AT261"/>
    <mergeCell ref="AU261:AY261"/>
    <mergeCell ref="AP259:AT259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256:BL256"/>
    <mergeCell ref="A257:BD257"/>
    <mergeCell ref="A258:F259"/>
    <mergeCell ref="G258:S259"/>
    <mergeCell ref="T258:Z259"/>
    <mergeCell ref="AA258:AO258"/>
    <mergeCell ref="AP258:BD258"/>
    <mergeCell ref="AA259:AE259"/>
    <mergeCell ref="AF259:AJ259"/>
    <mergeCell ref="AK259:AO259"/>
    <mergeCell ref="AP252:AT252"/>
    <mergeCell ref="AU252:AY252"/>
    <mergeCell ref="AZ252:BD252"/>
    <mergeCell ref="BE252:BI252"/>
    <mergeCell ref="BJ252:BN252"/>
    <mergeCell ref="BO252:BS252"/>
    <mergeCell ref="A252:F252"/>
    <mergeCell ref="G252:S252"/>
    <mergeCell ref="T252:Z252"/>
    <mergeCell ref="AA252:AE252"/>
    <mergeCell ref="AF252:AJ252"/>
    <mergeCell ref="AK252:AO252"/>
    <mergeCell ref="AP251:AT251"/>
    <mergeCell ref="AU251:AY251"/>
    <mergeCell ref="AZ251:BD251"/>
    <mergeCell ref="BE251:BI251"/>
    <mergeCell ref="BJ251:BN251"/>
    <mergeCell ref="BO251:BS251"/>
    <mergeCell ref="A251:F251"/>
    <mergeCell ref="G251:S251"/>
    <mergeCell ref="T251:Z251"/>
    <mergeCell ref="AA251:AE251"/>
    <mergeCell ref="AF251:AJ251"/>
    <mergeCell ref="AK251:AO251"/>
    <mergeCell ref="AP250:AT250"/>
    <mergeCell ref="AU250:AY250"/>
    <mergeCell ref="AZ250:BD250"/>
    <mergeCell ref="BE250:BI250"/>
    <mergeCell ref="BJ250:BN250"/>
    <mergeCell ref="BO250:BS250"/>
    <mergeCell ref="A250:F250"/>
    <mergeCell ref="G250:S250"/>
    <mergeCell ref="T250:Z250"/>
    <mergeCell ref="AA250:AE250"/>
    <mergeCell ref="AF250:AJ250"/>
    <mergeCell ref="AK250:AO250"/>
    <mergeCell ref="AP249:AT249"/>
    <mergeCell ref="AU249:AY249"/>
    <mergeCell ref="AZ249:BD249"/>
    <mergeCell ref="BE249:BI249"/>
    <mergeCell ref="BJ249:BN249"/>
    <mergeCell ref="BO249:BS249"/>
    <mergeCell ref="A247:BS247"/>
    <mergeCell ref="A248:F249"/>
    <mergeCell ref="G248:S249"/>
    <mergeCell ref="T248:Z249"/>
    <mergeCell ref="AA248:AO248"/>
    <mergeCell ref="AP248:BD248"/>
    <mergeCell ref="BE248:BS248"/>
    <mergeCell ref="AA249:AE249"/>
    <mergeCell ref="AF249:AJ249"/>
    <mergeCell ref="AK249:AO249"/>
    <mergeCell ref="BA236:BC236"/>
    <mergeCell ref="BD236:BF236"/>
    <mergeCell ref="BG236:BI236"/>
    <mergeCell ref="BJ236:BL236"/>
    <mergeCell ref="A245:BL245"/>
    <mergeCell ref="A246:BS246"/>
    <mergeCell ref="AF237:AH237"/>
    <mergeCell ref="AI237:AK237"/>
    <mergeCell ref="AL237:AN237"/>
    <mergeCell ref="AO237:AQ237"/>
    <mergeCell ref="AI236:AK236"/>
    <mergeCell ref="AL236:AN236"/>
    <mergeCell ref="AO236:AQ236"/>
    <mergeCell ref="AR236:AT236"/>
    <mergeCell ref="AU236:AW236"/>
    <mergeCell ref="AX236:AZ236"/>
    <mergeCell ref="BA235:BC235"/>
    <mergeCell ref="BD235:BF235"/>
    <mergeCell ref="BG235:BI235"/>
    <mergeCell ref="BJ235:BL235"/>
    <mergeCell ref="A236:C236"/>
    <mergeCell ref="D236:V236"/>
    <mergeCell ref="W236:Y236"/>
    <mergeCell ref="Z236:AB236"/>
    <mergeCell ref="AC236:AE236"/>
    <mergeCell ref="AF236:AH236"/>
    <mergeCell ref="AI235:AK235"/>
    <mergeCell ref="AL235:AN235"/>
    <mergeCell ref="AO235:AQ235"/>
    <mergeCell ref="AR235:AT235"/>
    <mergeCell ref="AU235:AW235"/>
    <mergeCell ref="AX235:AZ235"/>
    <mergeCell ref="BA234:BC234"/>
    <mergeCell ref="BD234:BF234"/>
    <mergeCell ref="BG234:BI234"/>
    <mergeCell ref="BJ234:BL234"/>
    <mergeCell ref="A235:C235"/>
    <mergeCell ref="D235:V235"/>
    <mergeCell ref="W235:Y235"/>
    <mergeCell ref="Z235:AB235"/>
    <mergeCell ref="AC235:AE235"/>
    <mergeCell ref="AF235:AH235"/>
    <mergeCell ref="AI234:AK234"/>
    <mergeCell ref="AL234:AN234"/>
    <mergeCell ref="AO234:AQ234"/>
    <mergeCell ref="AR234:AT234"/>
    <mergeCell ref="AU234:AW234"/>
    <mergeCell ref="AX234:AZ234"/>
    <mergeCell ref="A234:C234"/>
    <mergeCell ref="D234:V234"/>
    <mergeCell ref="W234:Y234"/>
    <mergeCell ref="Z234:AB234"/>
    <mergeCell ref="AC234:AE234"/>
    <mergeCell ref="AF234:AH234"/>
    <mergeCell ref="BJ232:BL233"/>
    <mergeCell ref="W233:Y233"/>
    <mergeCell ref="Z233:AB233"/>
    <mergeCell ref="AC233:AE233"/>
    <mergeCell ref="AF233:AH233"/>
    <mergeCell ref="AI233:AK233"/>
    <mergeCell ref="AL233:AN233"/>
    <mergeCell ref="AO233:AQ233"/>
    <mergeCell ref="AR233:AT233"/>
    <mergeCell ref="BG231:BL231"/>
    <mergeCell ref="W232:AB232"/>
    <mergeCell ref="AC232:AH232"/>
    <mergeCell ref="AI232:AN232"/>
    <mergeCell ref="AO232:AT232"/>
    <mergeCell ref="AU232:AW233"/>
    <mergeCell ref="AX232:AZ233"/>
    <mergeCell ref="BA232:BC233"/>
    <mergeCell ref="BD232:BF233"/>
    <mergeCell ref="BG232:BI233"/>
    <mergeCell ref="A231:C233"/>
    <mergeCell ref="D231:V233"/>
    <mergeCell ref="W231:AH231"/>
    <mergeCell ref="AI231:AT231"/>
    <mergeCell ref="AU231:AZ231"/>
    <mergeCell ref="BA231:BF231"/>
    <mergeCell ref="AT218:AX218"/>
    <mergeCell ref="AY218:BC218"/>
    <mergeCell ref="BD218:BH218"/>
    <mergeCell ref="BI218:BM218"/>
    <mergeCell ref="BN218:BR218"/>
    <mergeCell ref="A230:BL230"/>
    <mergeCell ref="BI219:BM219"/>
    <mergeCell ref="BN219:BR219"/>
    <mergeCell ref="A220:T220"/>
    <mergeCell ref="U220:Y220"/>
    <mergeCell ref="A218:T218"/>
    <mergeCell ref="U218:Y218"/>
    <mergeCell ref="Z218:AD218"/>
    <mergeCell ref="AE218:AI218"/>
    <mergeCell ref="AJ218:AN218"/>
    <mergeCell ref="AO218:AS218"/>
    <mergeCell ref="AO217:AS217"/>
    <mergeCell ref="AT217:AX217"/>
    <mergeCell ref="AY217:BC217"/>
    <mergeCell ref="BD217:BH217"/>
    <mergeCell ref="BI217:BM217"/>
    <mergeCell ref="BN217:BR217"/>
    <mergeCell ref="AT216:AX216"/>
    <mergeCell ref="AY216:BC216"/>
    <mergeCell ref="BD216:BH216"/>
    <mergeCell ref="BI216:BM216"/>
    <mergeCell ref="BN216:BR216"/>
    <mergeCell ref="A217:T217"/>
    <mergeCell ref="U217:Y217"/>
    <mergeCell ref="Z217:AD217"/>
    <mergeCell ref="AE217:AI217"/>
    <mergeCell ref="AJ217:AN217"/>
    <mergeCell ref="A216:T216"/>
    <mergeCell ref="U216:Y216"/>
    <mergeCell ref="Z216:AD216"/>
    <mergeCell ref="AE216:AI216"/>
    <mergeCell ref="AJ216:AN216"/>
    <mergeCell ref="AO216:AS216"/>
    <mergeCell ref="AO215:AS215"/>
    <mergeCell ref="AT215:AX215"/>
    <mergeCell ref="AY215:BC215"/>
    <mergeCell ref="BD215:BH215"/>
    <mergeCell ref="BI215:BM215"/>
    <mergeCell ref="BN215:BR215"/>
    <mergeCell ref="A214:T215"/>
    <mergeCell ref="U214:AD214"/>
    <mergeCell ref="AE214:AN214"/>
    <mergeCell ref="AO214:AX214"/>
    <mergeCell ref="AY214:BH214"/>
    <mergeCell ref="BI214:BR214"/>
    <mergeCell ref="U215:Y215"/>
    <mergeCell ref="Z215:AD215"/>
    <mergeCell ref="AE215:AI215"/>
    <mergeCell ref="AJ215:AN215"/>
    <mergeCell ref="AP181:AT181"/>
    <mergeCell ref="AU181:AY181"/>
    <mergeCell ref="AZ181:BD181"/>
    <mergeCell ref="BE181:BI181"/>
    <mergeCell ref="A212:BL212"/>
    <mergeCell ref="A213:BR213"/>
    <mergeCell ref="BE182:BI182"/>
    <mergeCell ref="A183:C183"/>
    <mergeCell ref="D183:P183"/>
    <mergeCell ref="Q183:U183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T145:BX145"/>
    <mergeCell ref="A176:BL176"/>
    <mergeCell ref="A177:C178"/>
    <mergeCell ref="D177:P178"/>
    <mergeCell ref="Q177:U178"/>
    <mergeCell ref="V177:AE178"/>
    <mergeCell ref="AF177:AT177"/>
    <mergeCell ref="AU177:BI177"/>
    <mergeCell ref="AF178:AJ178"/>
    <mergeCell ref="AK178:AO178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A143:C143"/>
    <mergeCell ref="D143:P143"/>
    <mergeCell ref="Q143:U143"/>
    <mergeCell ref="V143:AE143"/>
    <mergeCell ref="AF143:AJ143"/>
    <mergeCell ref="AK143:AO143"/>
    <mergeCell ref="BJ141:BX141"/>
    <mergeCell ref="AF142:AJ142"/>
    <mergeCell ref="AK142:AO142"/>
    <mergeCell ref="AP142:AT142"/>
    <mergeCell ref="AU142:AY142"/>
    <mergeCell ref="AZ142:BD142"/>
    <mergeCell ref="BE142:BI142"/>
    <mergeCell ref="BJ142:BN142"/>
    <mergeCell ref="BO142:BS142"/>
    <mergeCell ref="BT142:BX142"/>
    <mergeCell ref="A141:C142"/>
    <mergeCell ref="D141:P142"/>
    <mergeCell ref="Q141:U142"/>
    <mergeCell ref="V141:AE142"/>
    <mergeCell ref="AF141:AT141"/>
    <mergeCell ref="AU141:BI141"/>
    <mergeCell ref="AO131:AS131"/>
    <mergeCell ref="AT131:AX131"/>
    <mergeCell ref="AY131:BC131"/>
    <mergeCell ref="BD131:BH131"/>
    <mergeCell ref="A139:BL139"/>
    <mergeCell ref="A140:BL140"/>
    <mergeCell ref="AT132:AX132"/>
    <mergeCell ref="AY132:BC132"/>
    <mergeCell ref="BD132:BH132"/>
    <mergeCell ref="A133:C133"/>
    <mergeCell ref="AO130:AS130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129:C129"/>
    <mergeCell ref="D129:T129"/>
    <mergeCell ref="U129:Y129"/>
    <mergeCell ref="Z129:AD129"/>
    <mergeCell ref="AE129:AI129"/>
    <mergeCell ref="AJ129:AN129"/>
    <mergeCell ref="AE128:AI128"/>
    <mergeCell ref="AJ128:AN128"/>
    <mergeCell ref="AO128:AS128"/>
    <mergeCell ref="AT128:AX128"/>
    <mergeCell ref="AY128:BC128"/>
    <mergeCell ref="BD128:BH128"/>
    <mergeCell ref="BQ118:BT118"/>
    <mergeCell ref="BU118:BY118"/>
    <mergeCell ref="A125:BL125"/>
    <mergeCell ref="A126:BH126"/>
    <mergeCell ref="A127:C128"/>
    <mergeCell ref="D127:T128"/>
    <mergeCell ref="U127:AN127"/>
    <mergeCell ref="AO127:BH127"/>
    <mergeCell ref="U128:Y128"/>
    <mergeCell ref="Z128:AD128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U115:Y115"/>
    <mergeCell ref="Z115:AD115"/>
    <mergeCell ref="AE115:AH115"/>
    <mergeCell ref="AI115:AM115"/>
    <mergeCell ref="AN115:AR115"/>
    <mergeCell ref="AS115:AW115"/>
    <mergeCell ref="BB108:BF108"/>
    <mergeCell ref="BG108:BK108"/>
    <mergeCell ref="A111:BL111"/>
    <mergeCell ref="A112:BL112"/>
    <mergeCell ref="A113:BY113"/>
    <mergeCell ref="A114:C115"/>
    <mergeCell ref="D114:T115"/>
    <mergeCell ref="U114:AM114"/>
    <mergeCell ref="AN114:BF114"/>
    <mergeCell ref="BG114:BY114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A104:E105"/>
    <mergeCell ref="F104:W105"/>
    <mergeCell ref="X104:AQ104"/>
    <mergeCell ref="AR104:BK104"/>
    <mergeCell ref="X105:AB105"/>
    <mergeCell ref="AC105:AG105"/>
    <mergeCell ref="AH105:AL105"/>
    <mergeCell ref="AM105:AQ105"/>
    <mergeCell ref="AR105:AV105"/>
    <mergeCell ref="AW105:BA105"/>
    <mergeCell ref="AR88:AV88"/>
    <mergeCell ref="AW88:BA88"/>
    <mergeCell ref="BB88:BF88"/>
    <mergeCell ref="BG88:BK88"/>
    <mergeCell ref="A102:BL102"/>
    <mergeCell ref="A103:BK103"/>
    <mergeCell ref="AW89:BA89"/>
    <mergeCell ref="BB89:BF89"/>
    <mergeCell ref="BG89:BK89"/>
    <mergeCell ref="A90:D90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86:D86"/>
    <mergeCell ref="E86:W86"/>
    <mergeCell ref="X86:AB86"/>
    <mergeCell ref="AC86:AG86"/>
    <mergeCell ref="AH86:AL86"/>
    <mergeCell ref="AM86:AQ86"/>
    <mergeCell ref="AH85:AL85"/>
    <mergeCell ref="AM85:AQ85"/>
    <mergeCell ref="AR85:AV85"/>
    <mergeCell ref="AW85:BA85"/>
    <mergeCell ref="BB85:BF85"/>
    <mergeCell ref="BG85:BK85"/>
    <mergeCell ref="BQ80:BT80"/>
    <mergeCell ref="BU80:BY80"/>
    <mergeCell ref="A82:BL82"/>
    <mergeCell ref="A83:BK83"/>
    <mergeCell ref="A84:D85"/>
    <mergeCell ref="E84:W85"/>
    <mergeCell ref="X84:AQ84"/>
    <mergeCell ref="AR84:BK84"/>
    <mergeCell ref="X85:AB85"/>
    <mergeCell ref="AC85:AG85"/>
    <mergeCell ref="AN80:AR80"/>
    <mergeCell ref="AS80:AW80"/>
    <mergeCell ref="AX80:BA80"/>
    <mergeCell ref="BB80:BF80"/>
    <mergeCell ref="BG80:BK80"/>
    <mergeCell ref="BL80:BP80"/>
    <mergeCell ref="A80:E80"/>
    <mergeCell ref="F80:T80"/>
    <mergeCell ref="U80:Y80"/>
    <mergeCell ref="Z80:AD80"/>
    <mergeCell ref="AE80:AH80"/>
    <mergeCell ref="AI80:AM80"/>
    <mergeCell ref="AX79:BA79"/>
    <mergeCell ref="BB79:BF79"/>
    <mergeCell ref="BG79:BK79"/>
    <mergeCell ref="BL79:BP79"/>
    <mergeCell ref="BQ79:BT79"/>
    <mergeCell ref="BU79:BY79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N79:AR79"/>
    <mergeCell ref="AS79:AW79"/>
    <mergeCell ref="AN78:AR78"/>
    <mergeCell ref="AS78:AW78"/>
    <mergeCell ref="AX78:BA78"/>
    <mergeCell ref="BB78:BF78"/>
    <mergeCell ref="BG78:BK78"/>
    <mergeCell ref="BL78:BP78"/>
    <mergeCell ref="BG77:BK77"/>
    <mergeCell ref="BL77:BP77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E77:AH77"/>
    <mergeCell ref="AI77:AM77"/>
    <mergeCell ref="AN77:AR77"/>
    <mergeCell ref="AS77:AW77"/>
    <mergeCell ref="AX77:BA77"/>
    <mergeCell ref="BB77:BF77"/>
    <mergeCell ref="BU60:BY60"/>
    <mergeCell ref="A74:BL74"/>
    <mergeCell ref="A75:BY75"/>
    <mergeCell ref="A76:E77"/>
    <mergeCell ref="F76:T77"/>
    <mergeCell ref="U76:AM76"/>
    <mergeCell ref="AN76:BF76"/>
    <mergeCell ref="BG76:BY76"/>
    <mergeCell ref="U77:Y77"/>
    <mergeCell ref="Z77:AD77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44:BA44"/>
    <mergeCell ref="BB44:BF44"/>
    <mergeCell ref="BG44:BK44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8 A236 A131">
    <cfRule type="cellIs" dxfId="135" priority="140" stopIfTrue="1" operator="equal">
      <formula>A117</formula>
    </cfRule>
  </conditionalFormatting>
  <conditionalFormatting sqref="A145:C145 A181:C181">
    <cfRule type="cellIs" dxfId="134" priority="141" stopIfTrue="1" operator="equal">
      <formula>A144</formula>
    </cfRule>
    <cfRule type="cellIs" dxfId="133" priority="142" stopIfTrue="1" operator="equal">
      <formula>0</formula>
    </cfRule>
  </conditionalFormatting>
  <conditionalFormatting sqref="A119">
    <cfRule type="cellIs" dxfId="132" priority="139" stopIfTrue="1" operator="equal">
      <formula>A118</formula>
    </cfRule>
  </conditionalFormatting>
  <conditionalFormatting sqref="A120">
    <cfRule type="cellIs" dxfId="131" priority="138" stopIfTrue="1" operator="equal">
      <formula>A119</formula>
    </cfRule>
  </conditionalFormatting>
  <conditionalFormatting sqref="A121">
    <cfRule type="cellIs" dxfId="130" priority="137" stopIfTrue="1" operator="equal">
      <formula>A120</formula>
    </cfRule>
  </conditionalFormatting>
  <conditionalFormatting sqref="A122">
    <cfRule type="cellIs" dxfId="129" priority="136" stopIfTrue="1" operator="equal">
      <formula>A121</formula>
    </cfRule>
  </conditionalFormatting>
  <conditionalFormatting sqref="A123">
    <cfRule type="cellIs" dxfId="128" priority="135" stopIfTrue="1" operator="equal">
      <formula>A122</formula>
    </cfRule>
  </conditionalFormatting>
  <conditionalFormatting sqref="A137">
    <cfRule type="cellIs" dxfId="127" priority="144" stopIfTrue="1" operator="equal">
      <formula>A131</formula>
    </cfRule>
  </conditionalFormatting>
  <conditionalFormatting sqref="A132">
    <cfRule type="cellIs" dxfId="126" priority="133" stopIfTrue="1" operator="equal">
      <formula>A131</formula>
    </cfRule>
  </conditionalFormatting>
  <conditionalFormatting sqref="A133">
    <cfRule type="cellIs" dxfId="125" priority="132" stopIfTrue="1" operator="equal">
      <formula>A132</formula>
    </cfRule>
  </conditionalFormatting>
  <conditionalFormatting sqref="A134">
    <cfRule type="cellIs" dxfId="124" priority="131" stopIfTrue="1" operator="equal">
      <formula>A133</formula>
    </cfRule>
  </conditionalFormatting>
  <conditionalFormatting sqref="A135">
    <cfRule type="cellIs" dxfId="123" priority="130" stopIfTrue="1" operator="equal">
      <formula>A134</formula>
    </cfRule>
  </conditionalFormatting>
  <conditionalFormatting sqref="A136">
    <cfRule type="cellIs" dxfId="122" priority="129" stopIfTrue="1" operator="equal">
      <formula>A135</formula>
    </cfRule>
  </conditionalFormatting>
  <conditionalFormatting sqref="A237">
    <cfRule type="cellIs" dxfId="121" priority="7" stopIfTrue="1" operator="equal">
      <formula>A236</formula>
    </cfRule>
  </conditionalFormatting>
  <conditionalFormatting sqref="A146:C146">
    <cfRule type="cellIs" dxfId="120" priority="126" stopIfTrue="1" operator="equal">
      <formula>A145</formula>
    </cfRule>
    <cfRule type="cellIs" dxfId="119" priority="127" stopIfTrue="1" operator="equal">
      <formula>0</formula>
    </cfRule>
  </conditionalFormatting>
  <conditionalFormatting sqref="A147:C147">
    <cfRule type="cellIs" dxfId="118" priority="124" stopIfTrue="1" operator="equal">
      <formula>A146</formula>
    </cfRule>
    <cfRule type="cellIs" dxfId="117" priority="125" stopIfTrue="1" operator="equal">
      <formula>0</formula>
    </cfRule>
  </conditionalFormatting>
  <conditionalFormatting sqref="A148:C148">
    <cfRule type="cellIs" dxfId="116" priority="122" stopIfTrue="1" operator="equal">
      <formula>A147</formula>
    </cfRule>
    <cfRule type="cellIs" dxfId="115" priority="123" stopIfTrue="1" operator="equal">
      <formula>0</formula>
    </cfRule>
  </conditionalFormatting>
  <conditionalFormatting sqref="A149:C149">
    <cfRule type="cellIs" dxfId="114" priority="120" stopIfTrue="1" operator="equal">
      <formula>A148</formula>
    </cfRule>
    <cfRule type="cellIs" dxfId="113" priority="121" stopIfTrue="1" operator="equal">
      <formula>0</formula>
    </cfRule>
  </conditionalFormatting>
  <conditionalFormatting sqref="A150:C150">
    <cfRule type="cellIs" dxfId="112" priority="118" stopIfTrue="1" operator="equal">
      <formula>A149</formula>
    </cfRule>
    <cfRule type="cellIs" dxfId="111" priority="119" stopIfTrue="1" operator="equal">
      <formula>0</formula>
    </cfRule>
  </conditionalFormatting>
  <conditionalFormatting sqref="A151:C151">
    <cfRule type="cellIs" dxfId="110" priority="116" stopIfTrue="1" operator="equal">
      <formula>A150</formula>
    </cfRule>
    <cfRule type="cellIs" dxfId="109" priority="117" stopIfTrue="1" operator="equal">
      <formula>0</formula>
    </cfRule>
  </conditionalFormatting>
  <conditionalFormatting sqref="A152:C152">
    <cfRule type="cellIs" dxfId="108" priority="114" stopIfTrue="1" operator="equal">
      <formula>A151</formula>
    </cfRule>
    <cfRule type="cellIs" dxfId="107" priority="115" stopIfTrue="1" operator="equal">
      <formula>0</formula>
    </cfRule>
  </conditionalFormatting>
  <conditionalFormatting sqref="A153:C153">
    <cfRule type="cellIs" dxfId="106" priority="112" stopIfTrue="1" operator="equal">
      <formula>A152</formula>
    </cfRule>
    <cfRule type="cellIs" dxfId="105" priority="113" stopIfTrue="1" operator="equal">
      <formula>0</formula>
    </cfRule>
  </conditionalFormatting>
  <conditionalFormatting sqref="A154:C154">
    <cfRule type="cellIs" dxfId="104" priority="110" stopIfTrue="1" operator="equal">
      <formula>A153</formula>
    </cfRule>
    <cfRule type="cellIs" dxfId="103" priority="111" stopIfTrue="1" operator="equal">
      <formula>0</formula>
    </cfRule>
  </conditionalFormatting>
  <conditionalFormatting sqref="A155:C155">
    <cfRule type="cellIs" dxfId="102" priority="108" stopIfTrue="1" operator="equal">
      <formula>A154</formula>
    </cfRule>
    <cfRule type="cellIs" dxfId="101" priority="109" stopIfTrue="1" operator="equal">
      <formula>0</formula>
    </cfRule>
  </conditionalFormatting>
  <conditionalFormatting sqref="A156:C156">
    <cfRule type="cellIs" dxfId="100" priority="106" stopIfTrue="1" operator="equal">
      <formula>A155</formula>
    </cfRule>
    <cfRule type="cellIs" dxfId="99" priority="107" stopIfTrue="1" operator="equal">
      <formula>0</formula>
    </cfRule>
  </conditionalFormatting>
  <conditionalFormatting sqref="A157:C157">
    <cfRule type="cellIs" dxfId="98" priority="104" stopIfTrue="1" operator="equal">
      <formula>A156</formula>
    </cfRule>
    <cfRule type="cellIs" dxfId="97" priority="105" stopIfTrue="1" operator="equal">
      <formula>0</formula>
    </cfRule>
  </conditionalFormatting>
  <conditionalFormatting sqref="A158:C158">
    <cfRule type="cellIs" dxfId="96" priority="102" stopIfTrue="1" operator="equal">
      <formula>A157</formula>
    </cfRule>
    <cfRule type="cellIs" dxfId="95" priority="103" stopIfTrue="1" operator="equal">
      <formula>0</formula>
    </cfRule>
  </conditionalFormatting>
  <conditionalFormatting sqref="A159:C159">
    <cfRule type="cellIs" dxfId="94" priority="100" stopIfTrue="1" operator="equal">
      <formula>A158</formula>
    </cfRule>
    <cfRule type="cellIs" dxfId="93" priority="101" stopIfTrue="1" operator="equal">
      <formula>0</formula>
    </cfRule>
  </conditionalFormatting>
  <conditionalFormatting sqref="A160:C160">
    <cfRule type="cellIs" dxfId="92" priority="98" stopIfTrue="1" operator="equal">
      <formula>A159</formula>
    </cfRule>
    <cfRule type="cellIs" dxfId="91" priority="99" stopIfTrue="1" operator="equal">
      <formula>0</formula>
    </cfRule>
  </conditionalFormatting>
  <conditionalFormatting sqref="A161:C161">
    <cfRule type="cellIs" dxfId="90" priority="96" stopIfTrue="1" operator="equal">
      <formula>A160</formula>
    </cfRule>
    <cfRule type="cellIs" dxfId="89" priority="97" stopIfTrue="1" operator="equal">
      <formula>0</formula>
    </cfRule>
  </conditionalFormatting>
  <conditionalFormatting sqref="A162:C162">
    <cfRule type="cellIs" dxfId="88" priority="94" stopIfTrue="1" operator="equal">
      <formula>A161</formula>
    </cfRule>
    <cfRule type="cellIs" dxfId="87" priority="95" stopIfTrue="1" operator="equal">
      <formula>0</formula>
    </cfRule>
  </conditionalFormatting>
  <conditionalFormatting sqref="A163:C163">
    <cfRule type="cellIs" dxfId="86" priority="92" stopIfTrue="1" operator="equal">
      <formula>A162</formula>
    </cfRule>
    <cfRule type="cellIs" dxfId="85" priority="93" stopIfTrue="1" operator="equal">
      <formula>0</formula>
    </cfRule>
  </conditionalFormatting>
  <conditionalFormatting sqref="A164:C164">
    <cfRule type="cellIs" dxfId="84" priority="90" stopIfTrue="1" operator="equal">
      <formula>A163</formula>
    </cfRule>
    <cfRule type="cellIs" dxfId="83" priority="91" stopIfTrue="1" operator="equal">
      <formula>0</formula>
    </cfRule>
  </conditionalFormatting>
  <conditionalFormatting sqref="A165:C165">
    <cfRule type="cellIs" dxfId="82" priority="88" stopIfTrue="1" operator="equal">
      <formula>A164</formula>
    </cfRule>
    <cfRule type="cellIs" dxfId="81" priority="89" stopIfTrue="1" operator="equal">
      <formula>0</formula>
    </cfRule>
  </conditionalFormatting>
  <conditionalFormatting sqref="A166:C166">
    <cfRule type="cellIs" dxfId="80" priority="86" stopIfTrue="1" operator="equal">
      <formula>A165</formula>
    </cfRule>
    <cfRule type="cellIs" dxfId="79" priority="87" stopIfTrue="1" operator="equal">
      <formula>0</formula>
    </cfRule>
  </conditionalFormatting>
  <conditionalFormatting sqref="A167:C167">
    <cfRule type="cellIs" dxfId="78" priority="84" stopIfTrue="1" operator="equal">
      <formula>A166</formula>
    </cfRule>
    <cfRule type="cellIs" dxfId="77" priority="85" stopIfTrue="1" operator="equal">
      <formula>0</formula>
    </cfRule>
  </conditionalFormatting>
  <conditionalFormatting sqref="A168:C168">
    <cfRule type="cellIs" dxfId="76" priority="82" stopIfTrue="1" operator="equal">
      <formula>A167</formula>
    </cfRule>
    <cfRule type="cellIs" dxfId="75" priority="83" stopIfTrue="1" operator="equal">
      <formula>0</formula>
    </cfRule>
  </conditionalFormatting>
  <conditionalFormatting sqref="A169:C169">
    <cfRule type="cellIs" dxfId="74" priority="80" stopIfTrue="1" operator="equal">
      <formula>A168</formula>
    </cfRule>
    <cfRule type="cellIs" dxfId="73" priority="81" stopIfTrue="1" operator="equal">
      <formula>0</formula>
    </cfRule>
  </conditionalFormatting>
  <conditionalFormatting sqref="A170:C170">
    <cfRule type="cellIs" dxfId="72" priority="78" stopIfTrue="1" operator="equal">
      <formula>A169</formula>
    </cfRule>
    <cfRule type="cellIs" dxfId="71" priority="79" stopIfTrue="1" operator="equal">
      <formula>0</formula>
    </cfRule>
  </conditionalFormatting>
  <conditionalFormatting sqref="A171:C171">
    <cfRule type="cellIs" dxfId="70" priority="76" stopIfTrue="1" operator="equal">
      <formula>A170</formula>
    </cfRule>
    <cfRule type="cellIs" dxfId="69" priority="77" stopIfTrue="1" operator="equal">
      <formula>0</formula>
    </cfRule>
  </conditionalFormatting>
  <conditionalFormatting sqref="A172:C172">
    <cfRule type="cellIs" dxfId="68" priority="74" stopIfTrue="1" operator="equal">
      <formula>A171</formula>
    </cfRule>
    <cfRule type="cellIs" dxfId="67" priority="75" stopIfTrue="1" operator="equal">
      <formula>0</formula>
    </cfRule>
  </conditionalFormatting>
  <conditionalFormatting sqref="A173:C173">
    <cfRule type="cellIs" dxfId="66" priority="72" stopIfTrue="1" operator="equal">
      <formula>A172</formula>
    </cfRule>
    <cfRule type="cellIs" dxfId="65" priority="73" stopIfTrue="1" operator="equal">
      <formula>0</formula>
    </cfRule>
  </conditionalFormatting>
  <conditionalFormatting sqref="A174:C174">
    <cfRule type="cellIs" dxfId="64" priority="70" stopIfTrue="1" operator="equal">
      <formula>A173</formula>
    </cfRule>
    <cfRule type="cellIs" dxfId="63" priority="71" stopIfTrue="1" operator="equal">
      <formula>0</formula>
    </cfRule>
  </conditionalFormatting>
  <conditionalFormatting sqref="A182:C182">
    <cfRule type="cellIs" dxfId="62" priority="66" stopIfTrue="1" operator="equal">
      <formula>A181</formula>
    </cfRule>
    <cfRule type="cellIs" dxfId="61" priority="67" stopIfTrue="1" operator="equal">
      <formula>0</formula>
    </cfRule>
  </conditionalFormatting>
  <conditionalFormatting sqref="A183:C183">
    <cfRule type="cellIs" dxfId="60" priority="64" stopIfTrue="1" operator="equal">
      <formula>A182</formula>
    </cfRule>
    <cfRule type="cellIs" dxfId="59" priority="65" stopIfTrue="1" operator="equal">
      <formula>0</formula>
    </cfRule>
  </conditionalFormatting>
  <conditionalFormatting sqref="A184:C184">
    <cfRule type="cellIs" dxfId="58" priority="62" stopIfTrue="1" operator="equal">
      <formula>A183</formula>
    </cfRule>
    <cfRule type="cellIs" dxfId="57" priority="63" stopIfTrue="1" operator="equal">
      <formula>0</formula>
    </cfRule>
  </conditionalFormatting>
  <conditionalFormatting sqref="A185:C185">
    <cfRule type="cellIs" dxfId="56" priority="60" stopIfTrue="1" operator="equal">
      <formula>A184</formula>
    </cfRule>
    <cfRule type="cellIs" dxfId="55" priority="61" stopIfTrue="1" operator="equal">
      <formula>0</formula>
    </cfRule>
  </conditionalFormatting>
  <conditionalFormatting sqref="A186:C186">
    <cfRule type="cellIs" dxfId="54" priority="58" stopIfTrue="1" operator="equal">
      <formula>A185</formula>
    </cfRule>
    <cfRule type="cellIs" dxfId="53" priority="59" stopIfTrue="1" operator="equal">
      <formula>0</formula>
    </cfRule>
  </conditionalFormatting>
  <conditionalFormatting sqref="A187:C187">
    <cfRule type="cellIs" dxfId="52" priority="56" stopIfTrue="1" operator="equal">
      <formula>A186</formula>
    </cfRule>
    <cfRule type="cellIs" dxfId="51" priority="57" stopIfTrue="1" operator="equal">
      <formula>0</formula>
    </cfRule>
  </conditionalFormatting>
  <conditionalFormatting sqref="A188:C188">
    <cfRule type="cellIs" dxfId="50" priority="54" stopIfTrue="1" operator="equal">
      <formula>A187</formula>
    </cfRule>
    <cfRule type="cellIs" dxfId="49" priority="55" stopIfTrue="1" operator="equal">
      <formula>0</formula>
    </cfRule>
  </conditionalFormatting>
  <conditionalFormatting sqref="A189:C189">
    <cfRule type="cellIs" dxfId="48" priority="52" stopIfTrue="1" operator="equal">
      <formula>A188</formula>
    </cfRule>
    <cfRule type="cellIs" dxfId="47" priority="53" stopIfTrue="1" operator="equal">
      <formula>0</formula>
    </cfRule>
  </conditionalFormatting>
  <conditionalFormatting sqref="A190:C190">
    <cfRule type="cellIs" dxfId="46" priority="50" stopIfTrue="1" operator="equal">
      <formula>A189</formula>
    </cfRule>
    <cfRule type="cellIs" dxfId="45" priority="51" stopIfTrue="1" operator="equal">
      <formula>0</formula>
    </cfRule>
  </conditionalFormatting>
  <conditionalFormatting sqref="A191:C191">
    <cfRule type="cellIs" dxfId="44" priority="48" stopIfTrue="1" operator="equal">
      <formula>A190</formula>
    </cfRule>
    <cfRule type="cellIs" dxfId="43" priority="49" stopIfTrue="1" operator="equal">
      <formula>0</formula>
    </cfRule>
  </conditionalFormatting>
  <conditionalFormatting sqref="A192:C192">
    <cfRule type="cellIs" dxfId="42" priority="46" stopIfTrue="1" operator="equal">
      <formula>A191</formula>
    </cfRule>
    <cfRule type="cellIs" dxfId="41" priority="47" stopIfTrue="1" operator="equal">
      <formula>0</formula>
    </cfRule>
  </conditionalFormatting>
  <conditionalFormatting sqref="A193:C193">
    <cfRule type="cellIs" dxfId="40" priority="44" stopIfTrue="1" operator="equal">
      <formula>A192</formula>
    </cfRule>
    <cfRule type="cellIs" dxfId="39" priority="45" stopIfTrue="1" operator="equal">
      <formula>0</formula>
    </cfRule>
  </conditionalFormatting>
  <conditionalFormatting sqref="A194:C194">
    <cfRule type="cellIs" dxfId="38" priority="42" stopIfTrue="1" operator="equal">
      <formula>A193</formula>
    </cfRule>
    <cfRule type="cellIs" dxfId="37" priority="43" stopIfTrue="1" operator="equal">
      <formula>0</formula>
    </cfRule>
  </conditionalFormatting>
  <conditionalFormatting sqref="A195:C195">
    <cfRule type="cellIs" dxfId="36" priority="40" stopIfTrue="1" operator="equal">
      <formula>A194</formula>
    </cfRule>
    <cfRule type="cellIs" dxfId="35" priority="41" stopIfTrue="1" operator="equal">
      <formula>0</formula>
    </cfRule>
  </conditionalFormatting>
  <conditionalFormatting sqref="A196:C196">
    <cfRule type="cellIs" dxfId="34" priority="38" stopIfTrue="1" operator="equal">
      <formula>A195</formula>
    </cfRule>
    <cfRule type="cellIs" dxfId="33" priority="39" stopIfTrue="1" operator="equal">
      <formula>0</formula>
    </cfRule>
  </conditionalFormatting>
  <conditionalFormatting sqref="A197:C197">
    <cfRule type="cellIs" dxfId="32" priority="36" stopIfTrue="1" operator="equal">
      <formula>A196</formula>
    </cfRule>
    <cfRule type="cellIs" dxfId="31" priority="37" stopIfTrue="1" operator="equal">
      <formula>0</formula>
    </cfRule>
  </conditionalFormatting>
  <conditionalFormatting sqref="A198:C198">
    <cfRule type="cellIs" dxfId="30" priority="34" stopIfTrue="1" operator="equal">
      <formula>A197</formula>
    </cfRule>
    <cfRule type="cellIs" dxfId="29" priority="35" stopIfTrue="1" operator="equal">
      <formula>0</formula>
    </cfRule>
  </conditionalFormatting>
  <conditionalFormatting sqref="A199:C199">
    <cfRule type="cellIs" dxfId="28" priority="32" stopIfTrue="1" operator="equal">
      <formula>A198</formula>
    </cfRule>
    <cfRule type="cellIs" dxfId="27" priority="33" stopIfTrue="1" operator="equal">
      <formula>0</formula>
    </cfRule>
  </conditionalFormatting>
  <conditionalFormatting sqref="A200:C200">
    <cfRule type="cellIs" dxfId="26" priority="30" stopIfTrue="1" operator="equal">
      <formula>A199</formula>
    </cfRule>
    <cfRule type="cellIs" dxfId="25" priority="31" stopIfTrue="1" operator="equal">
      <formula>0</formula>
    </cfRule>
  </conditionalFormatting>
  <conditionalFormatting sqref="A201:C201">
    <cfRule type="cellIs" dxfId="24" priority="28" stopIfTrue="1" operator="equal">
      <formula>A200</formula>
    </cfRule>
    <cfRule type="cellIs" dxfId="23" priority="29" stopIfTrue="1" operator="equal">
      <formula>0</formula>
    </cfRule>
  </conditionalFormatting>
  <conditionalFormatting sqref="A202:C202">
    <cfRule type="cellIs" dxfId="22" priority="26" stopIfTrue="1" operator="equal">
      <formula>A201</formula>
    </cfRule>
    <cfRule type="cellIs" dxfId="21" priority="27" stopIfTrue="1" operator="equal">
      <formula>0</formula>
    </cfRule>
  </conditionalFormatting>
  <conditionalFormatting sqref="A203:C203">
    <cfRule type="cellIs" dxfId="20" priority="24" stopIfTrue="1" operator="equal">
      <formula>A202</formula>
    </cfRule>
    <cfRule type="cellIs" dxfId="19" priority="25" stopIfTrue="1" operator="equal">
      <formula>0</formula>
    </cfRule>
  </conditionalFormatting>
  <conditionalFormatting sqref="A204:C204">
    <cfRule type="cellIs" dxfId="18" priority="22" stopIfTrue="1" operator="equal">
      <formula>A203</formula>
    </cfRule>
    <cfRule type="cellIs" dxfId="17" priority="23" stopIfTrue="1" operator="equal">
      <formula>0</formula>
    </cfRule>
  </conditionalFormatting>
  <conditionalFormatting sqref="A205:C205">
    <cfRule type="cellIs" dxfId="16" priority="20" stopIfTrue="1" operator="equal">
      <formula>A204</formula>
    </cfRule>
    <cfRule type="cellIs" dxfId="15" priority="21" stopIfTrue="1" operator="equal">
      <formula>0</formula>
    </cfRule>
  </conditionalFormatting>
  <conditionalFormatting sqref="A206:C206">
    <cfRule type="cellIs" dxfId="14" priority="18" stopIfTrue="1" operator="equal">
      <formula>A205</formula>
    </cfRule>
    <cfRule type="cellIs" dxfId="13" priority="19" stopIfTrue="1" operator="equal">
      <formula>0</formula>
    </cfRule>
  </conditionalFormatting>
  <conditionalFormatting sqref="A207:C207">
    <cfRule type="cellIs" dxfId="12" priority="16" stopIfTrue="1" operator="equal">
      <formula>A206</formula>
    </cfRule>
    <cfRule type="cellIs" dxfId="11" priority="17" stopIfTrue="1" operator="equal">
      <formula>0</formula>
    </cfRule>
  </conditionalFormatting>
  <conditionalFormatting sqref="A208:C208">
    <cfRule type="cellIs" dxfId="10" priority="14" stopIfTrue="1" operator="equal">
      <formula>A207</formula>
    </cfRule>
    <cfRule type="cellIs" dxfId="9" priority="15" stopIfTrue="1" operator="equal">
      <formula>0</formula>
    </cfRule>
  </conditionalFormatting>
  <conditionalFormatting sqref="A209:C209">
    <cfRule type="cellIs" dxfId="8" priority="12" stopIfTrue="1" operator="equal">
      <formula>A208</formula>
    </cfRule>
    <cfRule type="cellIs" dxfId="7" priority="13" stopIfTrue="1" operator="equal">
      <formula>0</formula>
    </cfRule>
  </conditionalFormatting>
  <conditionalFormatting sqref="A210:C210">
    <cfRule type="cellIs" dxfId="6" priority="10" stopIfTrue="1" operator="equal">
      <formula>A209</formula>
    </cfRule>
    <cfRule type="cellIs" dxfId="5" priority="11" stopIfTrue="1" operator="equal">
      <formula>0</formula>
    </cfRule>
  </conditionalFormatting>
  <conditionalFormatting sqref="A238">
    <cfRule type="cellIs" dxfId="4" priority="6" stopIfTrue="1" operator="equal">
      <formula>A237</formula>
    </cfRule>
  </conditionalFormatting>
  <conditionalFormatting sqref="A239">
    <cfRule type="cellIs" dxfId="3" priority="5" stopIfTrue="1" operator="equal">
      <formula>A238</formula>
    </cfRule>
  </conditionalFormatting>
  <conditionalFormatting sqref="A240">
    <cfRule type="cellIs" dxfId="2" priority="4" stopIfTrue="1" operator="equal">
      <formula>A239</formula>
    </cfRule>
  </conditionalFormatting>
  <conditionalFormatting sqref="A241">
    <cfRule type="cellIs" dxfId="1" priority="3" stopIfTrue="1" operator="equal">
      <formula>A240</formula>
    </cfRule>
  </conditionalFormatting>
  <conditionalFormatting sqref="A242">
    <cfRule type="cellIs" dxfId="0" priority="2" stopIfTrue="1" operator="equal">
      <formula>A241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КПК0110150</vt:lpstr>
      <vt:lpstr>'Додаток2 КПК0110150'!Область_печати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2024-01-17T13:46:18Z</cp:lastPrinted>
  <dcterms:created xsi:type="dcterms:W3CDTF">2016-07-02T12:27:50Z</dcterms:created>
  <dcterms:modified xsi:type="dcterms:W3CDTF">2024-01-17T13:51:29Z</dcterms:modified>
</cp:coreProperties>
</file>